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16000" windowHeight="11460"/>
  </bookViews>
  <sheets>
    <sheet name="Version1" sheetId="1" r:id="rId1"/>
    <sheet name="Other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F3" i="1"/>
  <c r="C8" i="1"/>
  <c r="D8" i="1"/>
  <c r="B8" i="1"/>
  <c r="E8" i="1"/>
  <c r="F8" i="1"/>
  <c r="C9" i="1"/>
  <c r="D9" i="1"/>
  <c r="B9" i="1"/>
  <c r="E9" i="1"/>
  <c r="F9" i="1"/>
  <c r="C10" i="1"/>
  <c r="D10" i="1"/>
  <c r="B10" i="1"/>
  <c r="E10" i="1"/>
  <c r="F10" i="1"/>
  <c r="C11" i="1"/>
  <c r="D11" i="1"/>
  <c r="B11" i="1"/>
  <c r="E11" i="1"/>
  <c r="F11" i="1"/>
  <c r="C12" i="1"/>
  <c r="D12" i="1"/>
  <c r="B12" i="1"/>
  <c r="E12" i="1"/>
  <c r="F12" i="1"/>
  <c r="C13" i="1"/>
  <c r="D13" i="1"/>
  <c r="B13" i="1"/>
  <c r="E13" i="1"/>
  <c r="F13" i="1"/>
  <c r="C14" i="1"/>
  <c r="D14" i="1"/>
  <c r="B14" i="1"/>
  <c r="E14" i="1"/>
  <c r="F14" i="1"/>
  <c r="C15" i="1"/>
  <c r="D15" i="1"/>
  <c r="B15" i="1"/>
  <c r="E15" i="1"/>
  <c r="F15" i="1"/>
  <c r="C16" i="1"/>
  <c r="D16" i="1"/>
  <c r="B16" i="1"/>
  <c r="E16" i="1"/>
  <c r="F16" i="1"/>
  <c r="C17" i="1"/>
  <c r="D17" i="1"/>
  <c r="B17" i="1"/>
  <c r="E17" i="1"/>
  <c r="F17" i="1"/>
  <c r="C18" i="1"/>
  <c r="D18" i="1"/>
  <c r="B18" i="1"/>
  <c r="E18" i="1"/>
  <c r="F18" i="1"/>
  <c r="C19" i="1"/>
  <c r="D19" i="1"/>
  <c r="B19" i="1"/>
  <c r="E19" i="1"/>
  <c r="F19" i="1"/>
  <c r="C20" i="1"/>
  <c r="D20" i="1"/>
  <c r="B20" i="1"/>
  <c r="E20" i="1"/>
  <c r="F20" i="1"/>
  <c r="C21" i="1"/>
  <c r="D21" i="1"/>
  <c r="B21" i="1"/>
  <c r="E21" i="1"/>
  <c r="F21" i="1"/>
  <c r="C22" i="1"/>
  <c r="D22" i="1"/>
  <c r="B22" i="1"/>
  <c r="E22" i="1"/>
  <c r="F22" i="1"/>
  <c r="C23" i="1"/>
  <c r="D23" i="1"/>
  <c r="B23" i="1"/>
  <c r="E23" i="1"/>
  <c r="F23" i="1"/>
  <c r="C24" i="1"/>
  <c r="D24" i="1"/>
  <c r="B24" i="1"/>
  <c r="E24" i="1"/>
  <c r="F24" i="1"/>
  <c r="C25" i="1"/>
  <c r="D25" i="1"/>
  <c r="B25" i="1"/>
  <c r="E25" i="1"/>
  <c r="F25" i="1"/>
  <c r="C26" i="1"/>
  <c r="D26" i="1"/>
  <c r="B26" i="1"/>
  <c r="E26" i="1"/>
  <c r="F26" i="1"/>
  <c r="C27" i="1"/>
  <c r="D27" i="1"/>
  <c r="B27" i="1"/>
  <c r="E27" i="1"/>
  <c r="F27" i="1"/>
  <c r="C28" i="1"/>
  <c r="D28" i="1"/>
  <c r="B28" i="1"/>
  <c r="E28" i="1"/>
  <c r="F28" i="1"/>
  <c r="C29" i="1"/>
  <c r="D29" i="1"/>
  <c r="B29" i="1"/>
  <c r="E29" i="1"/>
  <c r="F29" i="1"/>
  <c r="C30" i="1"/>
  <c r="D30" i="1"/>
  <c r="B30" i="1"/>
  <c r="E30" i="1"/>
  <c r="F30" i="1"/>
  <c r="C31" i="1"/>
  <c r="D31" i="1"/>
  <c r="B31" i="1"/>
  <c r="E31" i="1"/>
  <c r="F31" i="1"/>
  <c r="C32" i="1"/>
  <c r="D32" i="1"/>
  <c r="B32" i="1"/>
  <c r="E32" i="1"/>
  <c r="F32" i="1"/>
  <c r="C33" i="1"/>
  <c r="D33" i="1"/>
  <c r="B33" i="1"/>
  <c r="E33" i="1"/>
  <c r="F33" i="1"/>
  <c r="C34" i="1"/>
  <c r="D34" i="1"/>
  <c r="B34" i="1"/>
  <c r="E34" i="1"/>
  <c r="F34" i="1"/>
  <c r="C35" i="1"/>
  <c r="D35" i="1"/>
  <c r="B35" i="1"/>
  <c r="E35" i="1"/>
  <c r="F35" i="1"/>
  <c r="C36" i="1"/>
  <c r="D36" i="1"/>
  <c r="B36" i="1"/>
  <c r="E36" i="1"/>
  <c r="F36" i="1"/>
  <c r="C37" i="1"/>
  <c r="D37" i="1"/>
  <c r="B37" i="1"/>
  <c r="E37" i="1"/>
  <c r="F37" i="1"/>
  <c r="C38" i="1"/>
  <c r="D38" i="1"/>
  <c r="B38" i="1"/>
  <c r="E38" i="1"/>
  <c r="F38" i="1"/>
  <c r="C39" i="1"/>
  <c r="D39" i="1"/>
  <c r="B39" i="1"/>
  <c r="E39" i="1"/>
  <c r="F39" i="1"/>
  <c r="C40" i="1"/>
  <c r="D40" i="1"/>
  <c r="B40" i="1"/>
  <c r="E40" i="1"/>
  <c r="F40" i="1"/>
  <c r="C41" i="1"/>
  <c r="D41" i="1"/>
  <c r="B41" i="1"/>
  <c r="E41" i="1"/>
  <c r="F41" i="1"/>
  <c r="C42" i="1"/>
  <c r="D42" i="1"/>
  <c r="B42" i="1"/>
  <c r="E42" i="1"/>
  <c r="F42" i="1"/>
  <c r="C43" i="1"/>
  <c r="D43" i="1"/>
  <c r="B43" i="1"/>
  <c r="E43" i="1"/>
  <c r="F43" i="1"/>
  <c r="C44" i="1"/>
  <c r="D44" i="1"/>
  <c r="B44" i="1"/>
  <c r="E44" i="1"/>
  <c r="F44" i="1"/>
  <c r="C45" i="1"/>
  <c r="D45" i="1"/>
  <c r="B45" i="1"/>
  <c r="E45" i="1"/>
  <c r="F45" i="1"/>
  <c r="C46" i="1"/>
  <c r="D46" i="1"/>
  <c r="B46" i="1"/>
  <c r="E46" i="1"/>
  <c r="F46" i="1"/>
  <c r="C47" i="1"/>
  <c r="D47" i="1"/>
  <c r="B47" i="1"/>
  <c r="E47" i="1"/>
  <c r="F47" i="1"/>
  <c r="C48" i="1"/>
  <c r="D48" i="1"/>
  <c r="B48" i="1"/>
  <c r="E48" i="1"/>
  <c r="F48" i="1"/>
  <c r="C49" i="1"/>
  <c r="D49" i="1"/>
  <c r="B49" i="1"/>
  <c r="E49" i="1"/>
  <c r="F49" i="1"/>
  <c r="C50" i="1"/>
  <c r="D50" i="1"/>
  <c r="B50" i="1"/>
  <c r="E50" i="1"/>
  <c r="F50" i="1"/>
  <c r="C51" i="1"/>
  <c r="D51" i="1"/>
  <c r="B51" i="1"/>
  <c r="E51" i="1"/>
  <c r="F51" i="1"/>
  <c r="C52" i="1"/>
  <c r="D52" i="1"/>
  <c r="B52" i="1"/>
  <c r="E52" i="1"/>
  <c r="F52" i="1"/>
  <c r="C53" i="1"/>
  <c r="D53" i="1"/>
  <c r="B53" i="1"/>
  <c r="E53" i="1"/>
  <c r="F53" i="1"/>
  <c r="C54" i="1"/>
  <c r="D54" i="1"/>
  <c r="B54" i="1"/>
  <c r="E54" i="1"/>
  <c r="F54" i="1"/>
  <c r="C55" i="1"/>
  <c r="D55" i="1"/>
  <c r="B55" i="1"/>
  <c r="E55" i="1"/>
  <c r="F55" i="1"/>
  <c r="C56" i="1"/>
  <c r="D56" i="1"/>
  <c r="B56" i="1"/>
  <c r="E56" i="1"/>
  <c r="F56" i="1"/>
  <c r="C57" i="1"/>
  <c r="D57" i="1"/>
  <c r="B57" i="1"/>
  <c r="E57" i="1"/>
  <c r="F57" i="1"/>
  <c r="C58" i="1"/>
  <c r="D58" i="1"/>
  <c r="B58" i="1"/>
  <c r="E58" i="1"/>
  <c r="F58" i="1"/>
  <c r="C59" i="1"/>
  <c r="D59" i="1"/>
  <c r="B59" i="1"/>
  <c r="E59" i="1"/>
  <c r="F59" i="1"/>
  <c r="C60" i="1"/>
  <c r="D60" i="1"/>
  <c r="B60" i="1"/>
  <c r="E60" i="1"/>
  <c r="F60" i="1"/>
  <c r="C61" i="1"/>
  <c r="D61" i="1"/>
  <c r="B61" i="1"/>
  <c r="E61" i="1"/>
  <c r="F61" i="1"/>
  <c r="C62" i="1"/>
  <c r="D62" i="1"/>
  <c r="B62" i="1"/>
  <c r="E62" i="1"/>
  <c r="F62" i="1"/>
  <c r="C63" i="1"/>
  <c r="D63" i="1"/>
  <c r="B63" i="1"/>
  <c r="E63" i="1"/>
  <c r="F63" i="1"/>
  <c r="C64" i="1"/>
  <c r="D64" i="1"/>
  <c r="B64" i="1"/>
  <c r="E64" i="1"/>
  <c r="F64" i="1"/>
  <c r="C65" i="1"/>
  <c r="D65" i="1"/>
  <c r="B65" i="1"/>
  <c r="E65" i="1"/>
  <c r="F65" i="1"/>
  <c r="C66" i="1"/>
  <c r="D66" i="1"/>
  <c r="B66" i="1"/>
  <c r="E66" i="1"/>
  <c r="F66" i="1"/>
  <c r="C67" i="1"/>
  <c r="D67" i="1"/>
  <c r="B67" i="1"/>
  <c r="E67" i="1"/>
  <c r="F67" i="1"/>
  <c r="C68" i="1"/>
  <c r="D68" i="1"/>
  <c r="B68" i="1"/>
  <c r="E68" i="1"/>
  <c r="F68" i="1"/>
  <c r="C69" i="1"/>
  <c r="D69" i="1"/>
  <c r="B69" i="1"/>
  <c r="E69" i="1"/>
  <c r="F69" i="1"/>
  <c r="C70" i="1"/>
  <c r="D70" i="1"/>
  <c r="B70" i="1"/>
  <c r="E70" i="1"/>
  <c r="F70" i="1"/>
  <c r="C71" i="1"/>
  <c r="D71" i="1"/>
  <c r="B71" i="1"/>
  <c r="E71" i="1"/>
  <c r="F71" i="1"/>
  <c r="C72" i="1"/>
  <c r="D72" i="1"/>
  <c r="B72" i="1"/>
  <c r="E72" i="1"/>
  <c r="F72" i="1"/>
  <c r="C73" i="1"/>
  <c r="D73" i="1"/>
  <c r="B73" i="1"/>
  <c r="E73" i="1"/>
  <c r="F73" i="1"/>
  <c r="C74" i="1"/>
  <c r="D74" i="1"/>
  <c r="B74" i="1"/>
  <c r="E74" i="1"/>
  <c r="F74" i="1"/>
  <c r="C75" i="1"/>
  <c r="D75" i="1"/>
  <c r="B75" i="1"/>
  <c r="E75" i="1"/>
  <c r="F75" i="1"/>
  <c r="C76" i="1"/>
  <c r="D76" i="1"/>
  <c r="B76" i="1"/>
  <c r="E76" i="1"/>
  <c r="F76" i="1"/>
  <c r="C77" i="1"/>
  <c r="D77" i="1"/>
  <c r="B77" i="1"/>
  <c r="E77" i="1"/>
  <c r="F77" i="1"/>
  <c r="C78" i="1"/>
  <c r="D78" i="1"/>
  <c r="B78" i="1"/>
  <c r="E78" i="1"/>
  <c r="F78" i="1"/>
  <c r="C79" i="1"/>
  <c r="D79" i="1"/>
  <c r="B79" i="1"/>
  <c r="E79" i="1"/>
  <c r="F79" i="1"/>
  <c r="C80" i="1"/>
  <c r="D80" i="1"/>
  <c r="B80" i="1"/>
  <c r="E80" i="1"/>
  <c r="F80" i="1"/>
  <c r="C81" i="1"/>
  <c r="D81" i="1"/>
  <c r="B81" i="1"/>
  <c r="E81" i="1"/>
  <c r="F81" i="1"/>
  <c r="C82" i="1"/>
  <c r="D82" i="1"/>
  <c r="B82" i="1"/>
  <c r="E82" i="1"/>
  <c r="F82" i="1"/>
  <c r="C83" i="1"/>
  <c r="D83" i="1"/>
  <c r="B83" i="1"/>
  <c r="E83" i="1"/>
  <c r="F83" i="1"/>
  <c r="C84" i="1"/>
  <c r="D84" i="1"/>
  <c r="B84" i="1"/>
  <c r="E84" i="1"/>
  <c r="F84" i="1"/>
  <c r="C85" i="1"/>
  <c r="D85" i="1"/>
  <c r="B85" i="1"/>
  <c r="E85" i="1"/>
  <c r="F85" i="1"/>
  <c r="C86" i="1"/>
  <c r="D86" i="1"/>
  <c r="B86" i="1"/>
  <c r="E86" i="1"/>
  <c r="F86" i="1"/>
  <c r="C87" i="1"/>
  <c r="D87" i="1"/>
  <c r="B87" i="1"/>
  <c r="E87" i="1"/>
  <c r="F87" i="1"/>
  <c r="C88" i="1"/>
  <c r="D88" i="1"/>
  <c r="B88" i="1"/>
  <c r="E88" i="1"/>
  <c r="F88" i="1"/>
  <c r="C89" i="1"/>
  <c r="D89" i="1"/>
  <c r="B89" i="1"/>
  <c r="E89" i="1"/>
  <c r="F89" i="1"/>
  <c r="C90" i="1"/>
  <c r="D90" i="1"/>
  <c r="B90" i="1"/>
  <c r="E90" i="1"/>
  <c r="F90" i="1"/>
  <c r="C91" i="1"/>
  <c r="D91" i="1"/>
  <c r="B91" i="1"/>
  <c r="E91" i="1"/>
  <c r="F91" i="1"/>
  <c r="C92" i="1"/>
  <c r="D92" i="1"/>
  <c r="B92" i="1"/>
  <c r="E92" i="1"/>
  <c r="F92" i="1"/>
  <c r="C93" i="1"/>
  <c r="D93" i="1"/>
  <c r="B93" i="1"/>
  <c r="E93" i="1"/>
  <c r="F93" i="1"/>
  <c r="C94" i="1"/>
  <c r="D94" i="1"/>
  <c r="B94" i="1"/>
  <c r="E94" i="1"/>
  <c r="F94" i="1"/>
  <c r="C95" i="1"/>
  <c r="D95" i="1"/>
  <c r="B95" i="1"/>
  <c r="E95" i="1"/>
  <c r="F95" i="1"/>
  <c r="C96" i="1"/>
  <c r="D96" i="1"/>
  <c r="B96" i="1"/>
  <c r="E96" i="1"/>
  <c r="F96" i="1"/>
  <c r="C97" i="1"/>
  <c r="D97" i="1"/>
  <c r="B97" i="1"/>
  <c r="E97" i="1"/>
  <c r="F97" i="1"/>
  <c r="C98" i="1"/>
  <c r="D98" i="1"/>
  <c r="B98" i="1"/>
  <c r="E98" i="1"/>
  <c r="F98" i="1"/>
  <c r="C99" i="1"/>
  <c r="D99" i="1"/>
  <c r="B99" i="1"/>
  <c r="E99" i="1"/>
  <c r="F99" i="1"/>
  <c r="C100" i="1"/>
  <c r="D100" i="1"/>
  <c r="B100" i="1"/>
  <c r="E100" i="1"/>
  <c r="F100" i="1"/>
  <c r="C101" i="1"/>
  <c r="D101" i="1"/>
  <c r="B101" i="1"/>
  <c r="E101" i="1"/>
  <c r="F101" i="1"/>
  <c r="C102" i="1"/>
  <c r="D102" i="1"/>
  <c r="B102" i="1"/>
  <c r="E102" i="1"/>
  <c r="F102" i="1"/>
  <c r="C103" i="1"/>
  <c r="D103" i="1"/>
  <c r="B103" i="1"/>
  <c r="E103" i="1"/>
  <c r="F103" i="1"/>
  <c r="C104" i="1"/>
  <c r="D104" i="1"/>
  <c r="B104" i="1"/>
  <c r="E104" i="1"/>
  <c r="F104" i="1"/>
  <c r="C105" i="1"/>
  <c r="D105" i="1"/>
  <c r="B105" i="1"/>
  <c r="E105" i="1"/>
  <c r="F105" i="1"/>
  <c r="C106" i="1"/>
  <c r="D106" i="1"/>
  <c r="B106" i="1"/>
  <c r="E106" i="1"/>
  <c r="F106" i="1"/>
  <c r="C107" i="1"/>
  <c r="D107" i="1"/>
  <c r="B107" i="1"/>
  <c r="E107" i="1"/>
  <c r="F107" i="1"/>
  <c r="C108" i="1"/>
  <c r="D108" i="1"/>
  <c r="B108" i="1"/>
  <c r="E108" i="1"/>
  <c r="F108" i="1"/>
  <c r="C109" i="1"/>
  <c r="D109" i="1"/>
  <c r="B109" i="1"/>
  <c r="E109" i="1"/>
  <c r="F109" i="1"/>
  <c r="C110" i="1"/>
  <c r="D110" i="1"/>
  <c r="B110" i="1"/>
  <c r="E110" i="1"/>
  <c r="F110" i="1"/>
  <c r="C111" i="1"/>
  <c r="D111" i="1"/>
  <c r="B111" i="1"/>
  <c r="E111" i="1"/>
  <c r="F111" i="1"/>
  <c r="C112" i="1"/>
  <c r="D112" i="1"/>
  <c r="B112" i="1"/>
  <c r="E112" i="1"/>
  <c r="F112" i="1"/>
  <c r="C113" i="1"/>
  <c r="D113" i="1"/>
  <c r="B113" i="1"/>
  <c r="E113" i="1"/>
  <c r="F113" i="1"/>
  <c r="C114" i="1"/>
  <c r="D114" i="1"/>
  <c r="B114" i="1"/>
  <c r="E114" i="1"/>
  <c r="F114" i="1"/>
  <c r="C115" i="1"/>
  <c r="D115" i="1"/>
  <c r="B115" i="1"/>
  <c r="E115" i="1"/>
  <c r="F115" i="1"/>
  <c r="C116" i="1"/>
  <c r="D116" i="1"/>
  <c r="B116" i="1"/>
  <c r="E116" i="1"/>
  <c r="F116" i="1"/>
  <c r="C117" i="1"/>
  <c r="D117" i="1"/>
  <c r="B117" i="1"/>
  <c r="E117" i="1"/>
  <c r="F117" i="1"/>
  <c r="C118" i="1"/>
  <c r="D118" i="1"/>
  <c r="B118" i="1"/>
  <c r="E118" i="1"/>
  <c r="F118" i="1"/>
  <c r="C119" i="1"/>
  <c r="D119" i="1"/>
  <c r="B119" i="1"/>
  <c r="E119" i="1"/>
  <c r="F119" i="1"/>
  <c r="C120" i="1"/>
  <c r="D120" i="1"/>
  <c r="B120" i="1"/>
  <c r="E120" i="1"/>
  <c r="F120" i="1"/>
  <c r="C121" i="1"/>
  <c r="D121" i="1"/>
  <c r="B121" i="1"/>
  <c r="E121" i="1"/>
  <c r="F121" i="1"/>
  <c r="C122" i="1"/>
  <c r="D122" i="1"/>
  <c r="B122" i="1"/>
  <c r="E122" i="1"/>
  <c r="F122" i="1"/>
  <c r="C123" i="1"/>
  <c r="D123" i="1"/>
  <c r="B123" i="1"/>
  <c r="E123" i="1"/>
  <c r="F123" i="1"/>
  <c r="C124" i="1"/>
  <c r="D124" i="1"/>
  <c r="B124" i="1"/>
  <c r="E124" i="1"/>
  <c r="F124" i="1"/>
  <c r="C125" i="1"/>
  <c r="D125" i="1"/>
  <c r="B125" i="1"/>
  <c r="E125" i="1"/>
  <c r="F125" i="1"/>
  <c r="C126" i="1"/>
  <c r="D126" i="1"/>
  <c r="B126" i="1"/>
  <c r="E126" i="1"/>
  <c r="F126" i="1"/>
  <c r="C127" i="1"/>
  <c r="D127" i="1"/>
  <c r="B127" i="1"/>
  <c r="E127" i="1"/>
  <c r="F127" i="1"/>
  <c r="C128" i="1"/>
  <c r="D128" i="1"/>
  <c r="B128" i="1"/>
  <c r="E128" i="1"/>
  <c r="F128" i="1"/>
  <c r="C129" i="1"/>
  <c r="D129" i="1"/>
  <c r="B129" i="1"/>
  <c r="E129" i="1"/>
  <c r="F129" i="1"/>
  <c r="C130" i="1"/>
  <c r="D130" i="1"/>
  <c r="B130" i="1"/>
  <c r="E130" i="1"/>
  <c r="F130" i="1"/>
  <c r="C131" i="1"/>
  <c r="D131" i="1"/>
  <c r="B131" i="1"/>
  <c r="E131" i="1"/>
  <c r="F131" i="1"/>
  <c r="C132" i="1"/>
  <c r="D132" i="1"/>
  <c r="B132" i="1"/>
  <c r="E132" i="1"/>
  <c r="F132" i="1"/>
  <c r="C133" i="1"/>
  <c r="D133" i="1"/>
  <c r="B133" i="1"/>
  <c r="E133" i="1"/>
  <c r="F133" i="1"/>
  <c r="C134" i="1"/>
  <c r="D134" i="1"/>
  <c r="B134" i="1"/>
  <c r="E134" i="1"/>
  <c r="F134" i="1"/>
  <c r="C135" i="1"/>
  <c r="D135" i="1"/>
  <c r="B135" i="1"/>
  <c r="E135" i="1"/>
  <c r="F135" i="1"/>
  <c r="C136" i="1"/>
  <c r="D136" i="1"/>
  <c r="B136" i="1"/>
  <c r="E136" i="1"/>
  <c r="F136" i="1"/>
  <c r="C137" i="1"/>
  <c r="D137" i="1"/>
  <c r="B137" i="1"/>
  <c r="E137" i="1"/>
  <c r="F137" i="1"/>
  <c r="C138" i="1"/>
  <c r="D138" i="1"/>
  <c r="B138" i="1"/>
  <c r="E138" i="1"/>
  <c r="F138" i="1"/>
  <c r="C139" i="1"/>
  <c r="D139" i="1"/>
  <c r="B139" i="1"/>
  <c r="E139" i="1"/>
  <c r="F139" i="1"/>
  <c r="C140" i="1"/>
  <c r="D140" i="1"/>
  <c r="B140" i="1"/>
  <c r="E140" i="1"/>
  <c r="F140" i="1"/>
  <c r="C141" i="1"/>
  <c r="D141" i="1"/>
  <c r="B141" i="1"/>
  <c r="E141" i="1"/>
  <c r="F141" i="1"/>
  <c r="C142" i="1"/>
  <c r="D142" i="1"/>
  <c r="B142" i="1"/>
  <c r="E142" i="1"/>
  <c r="F142" i="1"/>
  <c r="C143" i="1"/>
  <c r="D143" i="1"/>
  <c r="B143" i="1"/>
  <c r="E143" i="1"/>
  <c r="F143" i="1"/>
  <c r="C144" i="1"/>
  <c r="D144" i="1"/>
  <c r="B144" i="1"/>
  <c r="E144" i="1"/>
  <c r="F144" i="1"/>
  <c r="C145" i="1"/>
  <c r="D145" i="1"/>
  <c r="B145" i="1"/>
  <c r="E145" i="1"/>
  <c r="F145" i="1"/>
  <c r="C146" i="1"/>
  <c r="D146" i="1"/>
  <c r="B146" i="1"/>
  <c r="E146" i="1"/>
  <c r="F146" i="1"/>
  <c r="C147" i="1"/>
  <c r="D147" i="1"/>
  <c r="B147" i="1"/>
  <c r="E147" i="1"/>
  <c r="F147" i="1"/>
  <c r="C148" i="1"/>
  <c r="D148" i="1"/>
  <c r="B148" i="1"/>
  <c r="E148" i="1"/>
  <c r="F148" i="1"/>
  <c r="C149" i="1"/>
  <c r="D149" i="1"/>
  <c r="B149" i="1"/>
  <c r="E149" i="1"/>
  <c r="F149" i="1"/>
  <c r="C150" i="1"/>
  <c r="D150" i="1"/>
  <c r="B150" i="1"/>
  <c r="E150" i="1"/>
  <c r="F150" i="1"/>
  <c r="C151" i="1"/>
  <c r="D151" i="1"/>
  <c r="B151" i="1"/>
  <c r="E151" i="1"/>
  <c r="F151" i="1"/>
  <c r="C152" i="1"/>
  <c r="D152" i="1"/>
  <c r="B152" i="1"/>
  <c r="E152" i="1"/>
  <c r="F152" i="1"/>
  <c r="C153" i="1"/>
  <c r="D153" i="1"/>
  <c r="B153" i="1"/>
  <c r="E153" i="1"/>
  <c r="F153" i="1"/>
  <c r="C154" i="1"/>
  <c r="D154" i="1"/>
  <c r="B154" i="1"/>
  <c r="E154" i="1"/>
  <c r="F154" i="1"/>
  <c r="C155" i="1"/>
  <c r="D155" i="1"/>
  <c r="B155" i="1"/>
  <c r="E155" i="1"/>
  <c r="F155" i="1"/>
  <c r="C156" i="1"/>
  <c r="D156" i="1"/>
  <c r="B156" i="1"/>
  <c r="E156" i="1"/>
  <c r="F156" i="1"/>
  <c r="C157" i="1"/>
  <c r="D157" i="1"/>
  <c r="B157" i="1"/>
  <c r="E157" i="1"/>
  <c r="F157" i="1"/>
  <c r="C158" i="1"/>
  <c r="D158" i="1"/>
  <c r="B158" i="1"/>
  <c r="E158" i="1"/>
  <c r="F158" i="1"/>
  <c r="C159" i="1"/>
  <c r="D159" i="1"/>
  <c r="B159" i="1"/>
  <c r="E159" i="1"/>
  <c r="F159" i="1"/>
  <c r="C160" i="1"/>
  <c r="D160" i="1"/>
  <c r="B160" i="1"/>
  <c r="E160" i="1"/>
  <c r="F160" i="1"/>
  <c r="C161" i="1"/>
  <c r="D161" i="1"/>
  <c r="B161" i="1"/>
  <c r="E161" i="1"/>
  <c r="F161" i="1"/>
  <c r="C162" i="1"/>
  <c r="D162" i="1"/>
  <c r="B162" i="1"/>
  <c r="E162" i="1"/>
  <c r="F162" i="1"/>
  <c r="C163" i="1"/>
  <c r="D163" i="1"/>
  <c r="B163" i="1"/>
  <c r="E163" i="1"/>
  <c r="F163" i="1"/>
  <c r="C164" i="1"/>
  <c r="D164" i="1"/>
  <c r="B164" i="1"/>
  <c r="E164" i="1"/>
  <c r="F164" i="1"/>
  <c r="C165" i="1"/>
  <c r="D165" i="1"/>
  <c r="B165" i="1"/>
  <c r="E165" i="1"/>
  <c r="F165" i="1"/>
  <c r="C166" i="1"/>
  <c r="D166" i="1"/>
  <c r="B166" i="1"/>
  <c r="E166" i="1"/>
  <c r="F166" i="1"/>
  <c r="C167" i="1"/>
  <c r="D167" i="1"/>
  <c r="B167" i="1"/>
  <c r="E167" i="1"/>
  <c r="F167" i="1"/>
  <c r="C168" i="1"/>
  <c r="D168" i="1"/>
  <c r="B168" i="1"/>
  <c r="E168" i="1"/>
  <c r="F168" i="1"/>
  <c r="C169" i="1"/>
  <c r="D169" i="1"/>
  <c r="B169" i="1"/>
  <c r="E169" i="1"/>
  <c r="F169" i="1"/>
  <c r="C170" i="1"/>
  <c r="D170" i="1"/>
  <c r="B170" i="1"/>
  <c r="E170" i="1"/>
  <c r="F170" i="1"/>
  <c r="C171" i="1"/>
  <c r="D171" i="1"/>
  <c r="B171" i="1"/>
  <c r="E171" i="1"/>
  <c r="F171" i="1"/>
  <c r="C172" i="1"/>
  <c r="D172" i="1"/>
  <c r="B172" i="1"/>
  <c r="E172" i="1"/>
  <c r="F172" i="1"/>
  <c r="C173" i="1"/>
  <c r="D173" i="1"/>
  <c r="B173" i="1"/>
  <c r="E173" i="1"/>
  <c r="F173" i="1"/>
  <c r="C174" i="1"/>
  <c r="D174" i="1"/>
  <c r="B174" i="1"/>
  <c r="E174" i="1"/>
  <c r="F174" i="1"/>
  <c r="C175" i="1"/>
  <c r="D175" i="1"/>
  <c r="B175" i="1"/>
  <c r="E175" i="1"/>
  <c r="F175" i="1"/>
  <c r="C176" i="1"/>
  <c r="D176" i="1"/>
  <c r="B176" i="1"/>
  <c r="E176" i="1"/>
  <c r="F176" i="1"/>
  <c r="C177" i="1"/>
  <c r="D177" i="1"/>
  <c r="B177" i="1"/>
  <c r="E177" i="1"/>
  <c r="F177" i="1"/>
  <c r="C178" i="1"/>
  <c r="D178" i="1"/>
  <c r="B178" i="1"/>
  <c r="E178" i="1"/>
  <c r="F178" i="1"/>
  <c r="C179" i="1"/>
  <c r="D179" i="1"/>
  <c r="B179" i="1"/>
  <c r="E179" i="1"/>
  <c r="F179" i="1"/>
  <c r="C180" i="1"/>
  <c r="D180" i="1"/>
  <c r="B180" i="1"/>
  <c r="E180" i="1"/>
  <c r="F180" i="1"/>
  <c r="C181" i="1"/>
  <c r="D181" i="1"/>
  <c r="B181" i="1"/>
  <c r="E181" i="1"/>
  <c r="F181" i="1"/>
  <c r="C182" i="1"/>
  <c r="D182" i="1"/>
  <c r="B182" i="1"/>
  <c r="E182" i="1"/>
  <c r="F182" i="1"/>
  <c r="C183" i="1"/>
  <c r="D183" i="1"/>
  <c r="B183" i="1"/>
  <c r="E183" i="1"/>
  <c r="F183" i="1"/>
  <c r="C184" i="1"/>
  <c r="D184" i="1"/>
  <c r="B184" i="1"/>
  <c r="E184" i="1"/>
  <c r="F184" i="1"/>
  <c r="C185" i="1"/>
  <c r="D185" i="1"/>
  <c r="B185" i="1"/>
  <c r="E185" i="1"/>
  <c r="F185" i="1"/>
  <c r="C186" i="1"/>
  <c r="D186" i="1"/>
  <c r="B186" i="1"/>
  <c r="E186" i="1"/>
  <c r="F186" i="1"/>
  <c r="C187" i="1"/>
  <c r="D187" i="1"/>
  <c r="B187" i="1"/>
  <c r="E187" i="1"/>
  <c r="F187" i="1"/>
  <c r="C188" i="1"/>
  <c r="D188" i="1"/>
  <c r="B188" i="1"/>
  <c r="E188" i="1"/>
  <c r="F188" i="1"/>
  <c r="C189" i="1"/>
  <c r="D189" i="1"/>
  <c r="B189" i="1"/>
  <c r="E189" i="1"/>
  <c r="F189" i="1"/>
  <c r="C190" i="1"/>
  <c r="D190" i="1"/>
  <c r="B190" i="1"/>
  <c r="E190" i="1"/>
  <c r="F190" i="1"/>
  <c r="C191" i="1"/>
  <c r="D191" i="1"/>
  <c r="B191" i="1"/>
  <c r="E191" i="1"/>
  <c r="F191" i="1"/>
  <c r="C192" i="1"/>
  <c r="D192" i="1"/>
  <c r="B192" i="1"/>
  <c r="E192" i="1"/>
  <c r="F192" i="1"/>
  <c r="C193" i="1"/>
  <c r="D193" i="1"/>
  <c r="B193" i="1"/>
  <c r="E193" i="1"/>
  <c r="F193" i="1"/>
  <c r="C194" i="1"/>
  <c r="D194" i="1"/>
  <c r="B194" i="1"/>
  <c r="E194" i="1"/>
  <c r="F194" i="1"/>
  <c r="C195" i="1"/>
  <c r="D195" i="1"/>
  <c r="B195" i="1"/>
  <c r="E195" i="1"/>
  <c r="F195" i="1"/>
  <c r="C196" i="1"/>
  <c r="D196" i="1"/>
  <c r="B196" i="1"/>
  <c r="E196" i="1"/>
  <c r="F196" i="1"/>
  <c r="C197" i="1"/>
  <c r="D197" i="1"/>
  <c r="B197" i="1"/>
  <c r="E197" i="1"/>
  <c r="F197" i="1"/>
  <c r="C198" i="1"/>
  <c r="D198" i="1"/>
  <c r="B198" i="1"/>
  <c r="E198" i="1"/>
  <c r="F198" i="1"/>
  <c r="C199" i="1"/>
  <c r="D199" i="1"/>
  <c r="B199" i="1"/>
  <c r="E199" i="1"/>
  <c r="F199" i="1"/>
  <c r="C200" i="1"/>
  <c r="D200" i="1"/>
  <c r="B200" i="1"/>
  <c r="E200" i="1"/>
  <c r="F200" i="1"/>
  <c r="C201" i="1"/>
  <c r="D201" i="1"/>
  <c r="B201" i="1"/>
  <c r="E201" i="1"/>
  <c r="F201" i="1"/>
  <c r="C202" i="1"/>
  <c r="D202" i="1"/>
  <c r="B202" i="1"/>
  <c r="E202" i="1"/>
  <c r="F202" i="1"/>
  <c r="C203" i="1"/>
  <c r="D203" i="1"/>
  <c r="B203" i="1"/>
  <c r="E203" i="1"/>
  <c r="F203" i="1"/>
  <c r="C204" i="1"/>
  <c r="D204" i="1"/>
  <c r="B204" i="1"/>
  <c r="E204" i="1"/>
  <c r="F204" i="1"/>
  <c r="C205" i="1"/>
  <c r="D205" i="1"/>
  <c r="B205" i="1"/>
  <c r="E205" i="1"/>
  <c r="F205" i="1"/>
  <c r="C206" i="1"/>
  <c r="D206" i="1"/>
  <c r="B206" i="1"/>
  <c r="E206" i="1"/>
  <c r="F206" i="1"/>
  <c r="C207" i="1"/>
  <c r="D207" i="1"/>
  <c r="B207" i="1"/>
  <c r="E207" i="1"/>
  <c r="F207" i="1"/>
  <c r="C208" i="1"/>
  <c r="D208" i="1"/>
  <c r="B208" i="1"/>
  <c r="E208" i="1"/>
  <c r="F208" i="1"/>
  <c r="C209" i="1"/>
  <c r="D209" i="1"/>
  <c r="B209" i="1"/>
  <c r="E209" i="1"/>
  <c r="F209" i="1"/>
  <c r="C210" i="1"/>
  <c r="D210" i="1"/>
  <c r="B210" i="1"/>
  <c r="E210" i="1"/>
  <c r="F210" i="1"/>
  <c r="C211" i="1"/>
  <c r="D211" i="1"/>
  <c r="B211" i="1"/>
  <c r="E211" i="1"/>
  <c r="F211" i="1"/>
  <c r="C212" i="1"/>
  <c r="D212" i="1"/>
  <c r="B212" i="1"/>
  <c r="E212" i="1"/>
  <c r="F212" i="1"/>
  <c r="C213" i="1"/>
  <c r="D213" i="1"/>
  <c r="B213" i="1"/>
  <c r="E213" i="1"/>
  <c r="F213" i="1"/>
  <c r="C214" i="1"/>
  <c r="D214" i="1"/>
  <c r="B214" i="1"/>
  <c r="E214" i="1"/>
  <c r="F214" i="1"/>
  <c r="C215" i="1"/>
  <c r="D215" i="1"/>
  <c r="B215" i="1"/>
  <c r="E215" i="1"/>
  <c r="F215" i="1"/>
  <c r="C216" i="1"/>
  <c r="D216" i="1"/>
  <c r="B216" i="1"/>
  <c r="E216" i="1"/>
  <c r="F216" i="1"/>
  <c r="C217" i="1"/>
  <c r="D217" i="1"/>
  <c r="B217" i="1"/>
  <c r="E217" i="1"/>
  <c r="F217" i="1"/>
  <c r="C218" i="1"/>
  <c r="D218" i="1"/>
  <c r="B218" i="1"/>
  <c r="E218" i="1"/>
  <c r="F218" i="1"/>
  <c r="C219" i="1"/>
  <c r="D219" i="1"/>
  <c r="B219" i="1"/>
  <c r="E219" i="1"/>
  <c r="F219" i="1"/>
  <c r="C220" i="1"/>
  <c r="D220" i="1"/>
  <c r="B220" i="1"/>
  <c r="E220" i="1"/>
  <c r="F220" i="1"/>
  <c r="C221" i="1"/>
  <c r="D221" i="1"/>
  <c r="B221" i="1"/>
  <c r="E221" i="1"/>
  <c r="F221" i="1"/>
  <c r="C222" i="1"/>
  <c r="D222" i="1"/>
  <c r="B222" i="1"/>
  <c r="E222" i="1"/>
  <c r="F222" i="1"/>
  <c r="C223" i="1"/>
  <c r="D223" i="1"/>
  <c r="B223" i="1"/>
  <c r="E223" i="1"/>
  <c r="F223" i="1"/>
  <c r="C224" i="1"/>
  <c r="D224" i="1"/>
  <c r="B224" i="1"/>
  <c r="E224" i="1"/>
  <c r="F224" i="1"/>
  <c r="C225" i="1"/>
  <c r="D225" i="1"/>
  <c r="B225" i="1"/>
  <c r="E225" i="1"/>
  <c r="F225" i="1"/>
  <c r="C226" i="1"/>
  <c r="D226" i="1"/>
  <c r="B226" i="1"/>
  <c r="E226" i="1"/>
  <c r="F226" i="1"/>
  <c r="C227" i="1"/>
  <c r="D227" i="1"/>
  <c r="B227" i="1"/>
  <c r="E227" i="1"/>
  <c r="F227" i="1"/>
  <c r="C228" i="1"/>
  <c r="D228" i="1"/>
  <c r="B228" i="1"/>
  <c r="E228" i="1"/>
  <c r="F228" i="1"/>
  <c r="C229" i="1"/>
  <c r="D229" i="1"/>
  <c r="B229" i="1"/>
  <c r="E229" i="1"/>
  <c r="F229" i="1"/>
  <c r="C230" i="1"/>
  <c r="D230" i="1"/>
  <c r="B230" i="1"/>
  <c r="E230" i="1"/>
  <c r="F230" i="1"/>
  <c r="C231" i="1"/>
  <c r="D231" i="1"/>
  <c r="B231" i="1"/>
  <c r="E231" i="1"/>
  <c r="F231" i="1"/>
  <c r="C232" i="1"/>
  <c r="D232" i="1"/>
  <c r="B232" i="1"/>
  <c r="E232" i="1"/>
  <c r="F232" i="1"/>
  <c r="C233" i="1"/>
  <c r="D233" i="1"/>
  <c r="B233" i="1"/>
  <c r="E233" i="1"/>
  <c r="F233" i="1"/>
  <c r="C234" i="1"/>
  <c r="D234" i="1"/>
  <c r="B234" i="1"/>
  <c r="E234" i="1"/>
  <c r="F234" i="1"/>
  <c r="C235" i="1"/>
  <c r="D235" i="1"/>
  <c r="B235" i="1"/>
  <c r="E235" i="1"/>
  <c r="F235" i="1"/>
  <c r="C236" i="1"/>
  <c r="D236" i="1"/>
  <c r="B236" i="1"/>
  <c r="E236" i="1"/>
  <c r="F236" i="1"/>
  <c r="C237" i="1"/>
  <c r="D237" i="1"/>
  <c r="B237" i="1"/>
  <c r="E237" i="1"/>
  <c r="F237" i="1"/>
  <c r="C238" i="1"/>
  <c r="D238" i="1"/>
  <c r="B238" i="1"/>
  <c r="E238" i="1"/>
  <c r="F238" i="1"/>
  <c r="C239" i="1"/>
  <c r="D239" i="1"/>
  <c r="B239" i="1"/>
  <c r="E239" i="1"/>
  <c r="F239" i="1"/>
  <c r="C240" i="1"/>
  <c r="D240" i="1"/>
  <c r="B240" i="1"/>
  <c r="E240" i="1"/>
  <c r="F240" i="1"/>
  <c r="C241" i="1"/>
  <c r="D241" i="1"/>
  <c r="B241" i="1"/>
  <c r="E241" i="1"/>
  <c r="F241" i="1"/>
  <c r="C242" i="1"/>
  <c r="D242" i="1"/>
  <c r="B242" i="1"/>
  <c r="E242" i="1"/>
  <c r="F242" i="1"/>
  <c r="C243" i="1"/>
  <c r="D243" i="1"/>
  <c r="B243" i="1"/>
  <c r="E243" i="1"/>
  <c r="F243" i="1"/>
  <c r="C244" i="1"/>
  <c r="D244" i="1"/>
  <c r="B244" i="1"/>
  <c r="E244" i="1"/>
  <c r="F244" i="1"/>
  <c r="C245" i="1"/>
  <c r="D245" i="1"/>
  <c r="B245" i="1"/>
  <c r="E245" i="1"/>
  <c r="F245" i="1"/>
  <c r="C246" i="1"/>
  <c r="D246" i="1"/>
  <c r="B246" i="1"/>
  <c r="E246" i="1"/>
  <c r="F246" i="1"/>
  <c r="C247" i="1"/>
  <c r="D247" i="1"/>
  <c r="B247" i="1"/>
  <c r="E247" i="1"/>
  <c r="F247" i="1"/>
  <c r="C248" i="1"/>
  <c r="D248" i="1"/>
  <c r="B248" i="1"/>
  <c r="E248" i="1"/>
  <c r="F248" i="1"/>
  <c r="C249" i="1"/>
  <c r="D249" i="1"/>
  <c r="B249" i="1"/>
  <c r="E249" i="1"/>
  <c r="F249" i="1"/>
  <c r="C250" i="1"/>
  <c r="D250" i="1"/>
  <c r="B250" i="1"/>
  <c r="E250" i="1"/>
  <c r="F250" i="1"/>
  <c r="C251" i="1"/>
  <c r="D251" i="1"/>
  <c r="B251" i="1"/>
  <c r="E251" i="1"/>
  <c r="F251" i="1"/>
  <c r="C252" i="1"/>
  <c r="D252" i="1"/>
  <c r="B252" i="1"/>
  <c r="E252" i="1"/>
  <c r="F252" i="1"/>
  <c r="C253" i="1"/>
  <c r="D253" i="1"/>
  <c r="B253" i="1"/>
  <c r="E253" i="1"/>
  <c r="F253" i="1"/>
  <c r="C254" i="1"/>
  <c r="D254" i="1"/>
  <c r="B254" i="1"/>
  <c r="E254" i="1"/>
  <c r="F254" i="1"/>
  <c r="C255" i="1"/>
  <c r="D255" i="1"/>
  <c r="B255" i="1"/>
  <c r="E255" i="1"/>
  <c r="F255" i="1"/>
  <c r="C256" i="1"/>
  <c r="D256" i="1"/>
  <c r="B256" i="1"/>
  <c r="E256" i="1"/>
  <c r="F256" i="1"/>
  <c r="C257" i="1"/>
  <c r="D257" i="1"/>
  <c r="B257" i="1"/>
  <c r="E257" i="1"/>
  <c r="F257" i="1"/>
  <c r="C258" i="1"/>
  <c r="D258" i="1"/>
  <c r="B258" i="1"/>
  <c r="E258" i="1"/>
  <c r="F258" i="1"/>
  <c r="C259" i="1"/>
  <c r="D259" i="1"/>
  <c r="B259" i="1"/>
  <c r="E259" i="1"/>
  <c r="F259" i="1"/>
  <c r="C260" i="1"/>
  <c r="D260" i="1"/>
  <c r="B260" i="1"/>
  <c r="E260" i="1"/>
  <c r="F260" i="1"/>
  <c r="C261" i="1"/>
  <c r="D261" i="1"/>
  <c r="B261" i="1"/>
  <c r="E261" i="1"/>
  <c r="F261" i="1"/>
  <c r="C262" i="1"/>
  <c r="D262" i="1"/>
  <c r="B262" i="1"/>
  <c r="E262" i="1"/>
  <c r="F262" i="1"/>
  <c r="C263" i="1"/>
  <c r="D263" i="1"/>
  <c r="B263" i="1"/>
  <c r="E263" i="1"/>
  <c r="F263" i="1"/>
  <c r="C264" i="1"/>
  <c r="D264" i="1"/>
  <c r="B264" i="1"/>
  <c r="E264" i="1"/>
  <c r="F264" i="1"/>
  <c r="C265" i="1"/>
  <c r="D265" i="1"/>
  <c r="B265" i="1"/>
  <c r="E265" i="1"/>
  <c r="F265" i="1"/>
  <c r="C266" i="1"/>
  <c r="D266" i="1"/>
  <c r="B266" i="1"/>
  <c r="E266" i="1"/>
  <c r="F266" i="1"/>
  <c r="C267" i="1"/>
  <c r="D267" i="1"/>
  <c r="B267" i="1"/>
  <c r="E267" i="1"/>
  <c r="F267" i="1"/>
  <c r="C268" i="1"/>
  <c r="D268" i="1"/>
  <c r="B268" i="1"/>
  <c r="E268" i="1"/>
  <c r="F268" i="1"/>
  <c r="C269" i="1"/>
  <c r="D269" i="1"/>
  <c r="B269" i="1"/>
  <c r="E269" i="1"/>
  <c r="F269" i="1"/>
  <c r="C270" i="1"/>
  <c r="D270" i="1"/>
  <c r="B270" i="1"/>
  <c r="E270" i="1"/>
  <c r="F270" i="1"/>
  <c r="C271" i="1"/>
  <c r="D271" i="1"/>
  <c r="B271" i="1"/>
  <c r="E271" i="1"/>
  <c r="F271" i="1"/>
  <c r="C272" i="1"/>
  <c r="D272" i="1"/>
  <c r="B272" i="1"/>
  <c r="E272" i="1"/>
  <c r="F272" i="1"/>
  <c r="C273" i="1"/>
  <c r="D273" i="1"/>
  <c r="B273" i="1"/>
  <c r="E273" i="1"/>
  <c r="F273" i="1"/>
  <c r="C274" i="1"/>
  <c r="D274" i="1"/>
  <c r="B274" i="1"/>
  <c r="E274" i="1"/>
  <c r="F274" i="1"/>
  <c r="C275" i="1"/>
  <c r="D275" i="1"/>
  <c r="B275" i="1"/>
  <c r="E275" i="1"/>
  <c r="F275" i="1"/>
  <c r="C276" i="1"/>
  <c r="D276" i="1"/>
  <c r="B276" i="1"/>
  <c r="E276" i="1"/>
  <c r="F276" i="1"/>
  <c r="C277" i="1"/>
  <c r="D277" i="1"/>
  <c r="B277" i="1"/>
  <c r="E277" i="1"/>
  <c r="F277" i="1"/>
  <c r="C278" i="1"/>
  <c r="D278" i="1"/>
  <c r="B278" i="1"/>
  <c r="E278" i="1"/>
  <c r="F278" i="1"/>
  <c r="C279" i="1"/>
  <c r="D279" i="1"/>
  <c r="B279" i="1"/>
  <c r="E279" i="1"/>
  <c r="F279" i="1"/>
  <c r="C280" i="1"/>
  <c r="D280" i="1"/>
  <c r="B280" i="1"/>
  <c r="E280" i="1"/>
  <c r="F280" i="1"/>
  <c r="C281" i="1"/>
  <c r="D281" i="1"/>
  <c r="B281" i="1"/>
  <c r="E281" i="1"/>
  <c r="F281" i="1"/>
  <c r="C282" i="1"/>
  <c r="D282" i="1"/>
  <c r="B282" i="1"/>
  <c r="E282" i="1"/>
  <c r="F282" i="1"/>
  <c r="C283" i="1"/>
  <c r="D283" i="1"/>
  <c r="B283" i="1"/>
  <c r="E283" i="1"/>
  <c r="F283" i="1"/>
  <c r="C284" i="1"/>
  <c r="D284" i="1"/>
  <c r="B284" i="1"/>
  <c r="E284" i="1"/>
  <c r="F284" i="1"/>
  <c r="C285" i="1"/>
  <c r="D285" i="1"/>
  <c r="B285" i="1"/>
  <c r="E285" i="1"/>
  <c r="F285" i="1"/>
  <c r="C286" i="1"/>
  <c r="D286" i="1"/>
  <c r="B286" i="1"/>
  <c r="E286" i="1"/>
  <c r="F286" i="1"/>
  <c r="C287" i="1"/>
  <c r="D287" i="1"/>
  <c r="B287" i="1"/>
  <c r="E287" i="1"/>
  <c r="F287" i="1"/>
  <c r="C288" i="1"/>
  <c r="D288" i="1"/>
  <c r="B288" i="1"/>
  <c r="E288" i="1"/>
  <c r="F288" i="1"/>
  <c r="C289" i="1"/>
  <c r="D289" i="1"/>
  <c r="B289" i="1"/>
  <c r="E289" i="1"/>
  <c r="F289" i="1"/>
  <c r="C290" i="1"/>
  <c r="D290" i="1"/>
  <c r="B290" i="1"/>
  <c r="E290" i="1"/>
  <c r="F290" i="1"/>
  <c r="C291" i="1"/>
  <c r="D291" i="1"/>
  <c r="B291" i="1"/>
  <c r="E291" i="1"/>
  <c r="F291" i="1"/>
  <c r="C292" i="1"/>
  <c r="D292" i="1"/>
  <c r="B292" i="1"/>
  <c r="E292" i="1"/>
  <c r="F292" i="1"/>
  <c r="C293" i="1"/>
  <c r="D293" i="1"/>
  <c r="B293" i="1"/>
  <c r="E293" i="1"/>
  <c r="F293" i="1"/>
  <c r="C294" i="1"/>
  <c r="D294" i="1"/>
  <c r="B294" i="1"/>
  <c r="E294" i="1"/>
  <c r="F294" i="1"/>
  <c r="C295" i="1"/>
  <c r="D295" i="1"/>
  <c r="B295" i="1"/>
  <c r="E295" i="1"/>
  <c r="F295" i="1"/>
  <c r="C296" i="1"/>
  <c r="D296" i="1"/>
  <c r="B296" i="1"/>
  <c r="E296" i="1"/>
  <c r="F296" i="1"/>
  <c r="C297" i="1"/>
  <c r="D297" i="1"/>
  <c r="B297" i="1"/>
  <c r="E297" i="1"/>
  <c r="F297" i="1"/>
  <c r="C298" i="1"/>
  <c r="D298" i="1"/>
  <c r="B298" i="1"/>
  <c r="E298" i="1"/>
  <c r="F298" i="1"/>
  <c r="C299" i="1"/>
  <c r="D299" i="1"/>
  <c r="B299" i="1"/>
  <c r="E299" i="1"/>
  <c r="F299" i="1"/>
  <c r="C300" i="1"/>
  <c r="D300" i="1"/>
  <c r="B300" i="1"/>
  <c r="E300" i="1"/>
  <c r="F300" i="1"/>
  <c r="C301" i="1"/>
  <c r="D301" i="1"/>
  <c r="B301" i="1"/>
  <c r="E301" i="1"/>
  <c r="F301" i="1"/>
  <c r="C302" i="1"/>
  <c r="D302" i="1"/>
  <c r="B302" i="1"/>
  <c r="E302" i="1"/>
  <c r="F302" i="1"/>
  <c r="C303" i="1"/>
  <c r="D303" i="1"/>
  <c r="B303" i="1"/>
  <c r="E303" i="1"/>
  <c r="F303" i="1"/>
  <c r="C304" i="1"/>
  <c r="D304" i="1"/>
  <c r="B304" i="1"/>
  <c r="E304" i="1"/>
  <c r="F304" i="1"/>
  <c r="C305" i="1"/>
  <c r="D305" i="1"/>
  <c r="B305" i="1"/>
  <c r="E305" i="1"/>
  <c r="F305" i="1"/>
  <c r="C306" i="1"/>
  <c r="D306" i="1"/>
  <c r="B306" i="1"/>
  <c r="E306" i="1"/>
  <c r="F306" i="1"/>
  <c r="C307" i="1"/>
  <c r="D307" i="1"/>
  <c r="B307" i="1"/>
  <c r="E307" i="1"/>
  <c r="F307" i="1"/>
  <c r="C308" i="1"/>
  <c r="D308" i="1"/>
  <c r="B308" i="1"/>
  <c r="E308" i="1"/>
  <c r="F308" i="1"/>
  <c r="C309" i="1"/>
  <c r="D309" i="1"/>
  <c r="B309" i="1"/>
  <c r="E309" i="1"/>
  <c r="F309" i="1"/>
  <c r="C310" i="1"/>
  <c r="D310" i="1"/>
  <c r="B310" i="1"/>
  <c r="E310" i="1"/>
  <c r="F310" i="1"/>
  <c r="C311" i="1"/>
  <c r="D311" i="1"/>
  <c r="B311" i="1"/>
  <c r="E311" i="1"/>
  <c r="F311" i="1"/>
  <c r="C312" i="1"/>
  <c r="D312" i="1"/>
  <c r="B312" i="1"/>
  <c r="E312" i="1"/>
  <c r="F312" i="1"/>
  <c r="C313" i="1"/>
  <c r="D313" i="1"/>
  <c r="B313" i="1"/>
  <c r="E313" i="1"/>
  <c r="F313" i="1"/>
  <c r="C314" i="1"/>
  <c r="D314" i="1"/>
  <c r="B314" i="1"/>
  <c r="E314" i="1"/>
  <c r="F314" i="1"/>
  <c r="C315" i="1"/>
  <c r="D315" i="1"/>
  <c r="B315" i="1"/>
  <c r="E315" i="1"/>
  <c r="F315" i="1"/>
  <c r="C316" i="1"/>
  <c r="D316" i="1"/>
  <c r="B316" i="1"/>
  <c r="E316" i="1"/>
  <c r="F316" i="1"/>
  <c r="C317" i="1"/>
  <c r="D317" i="1"/>
  <c r="B317" i="1"/>
  <c r="E317" i="1"/>
  <c r="F317" i="1"/>
  <c r="C318" i="1"/>
  <c r="D318" i="1"/>
  <c r="B318" i="1"/>
  <c r="E318" i="1"/>
  <c r="F318" i="1"/>
  <c r="C319" i="1"/>
  <c r="D319" i="1"/>
  <c r="B319" i="1"/>
  <c r="E319" i="1"/>
  <c r="F319" i="1"/>
  <c r="C320" i="1"/>
  <c r="D320" i="1"/>
  <c r="B320" i="1"/>
  <c r="E320" i="1"/>
  <c r="F320" i="1"/>
  <c r="C321" i="1"/>
  <c r="D321" i="1"/>
  <c r="B321" i="1"/>
  <c r="E321" i="1"/>
  <c r="F321" i="1"/>
  <c r="C322" i="1"/>
  <c r="D322" i="1"/>
  <c r="B322" i="1"/>
  <c r="E322" i="1"/>
  <c r="F322" i="1"/>
  <c r="C323" i="1"/>
  <c r="D323" i="1"/>
  <c r="B323" i="1"/>
  <c r="E323" i="1"/>
  <c r="F323" i="1"/>
  <c r="C324" i="1"/>
  <c r="D324" i="1"/>
  <c r="B324" i="1"/>
  <c r="E324" i="1"/>
  <c r="F324" i="1"/>
  <c r="C325" i="1"/>
  <c r="D325" i="1"/>
  <c r="B325" i="1"/>
  <c r="E325" i="1"/>
  <c r="F325" i="1"/>
  <c r="C326" i="1"/>
  <c r="D326" i="1"/>
  <c r="B326" i="1"/>
  <c r="E326" i="1"/>
  <c r="F326" i="1"/>
  <c r="C327" i="1"/>
  <c r="D327" i="1"/>
  <c r="B327" i="1"/>
  <c r="E327" i="1"/>
  <c r="F327" i="1"/>
  <c r="C328" i="1"/>
  <c r="D328" i="1"/>
  <c r="B328" i="1"/>
  <c r="E328" i="1"/>
  <c r="F328" i="1"/>
  <c r="C329" i="1"/>
  <c r="D329" i="1"/>
  <c r="B329" i="1"/>
  <c r="E329" i="1"/>
  <c r="F329" i="1"/>
  <c r="C330" i="1"/>
  <c r="D330" i="1"/>
  <c r="B330" i="1"/>
  <c r="E330" i="1"/>
  <c r="F330" i="1"/>
  <c r="C331" i="1"/>
  <c r="D331" i="1"/>
  <c r="B331" i="1"/>
  <c r="E331" i="1"/>
  <c r="F331" i="1"/>
  <c r="C332" i="1"/>
  <c r="D332" i="1"/>
  <c r="B332" i="1"/>
  <c r="E332" i="1"/>
  <c r="F332" i="1"/>
  <c r="C333" i="1"/>
  <c r="D333" i="1"/>
  <c r="B333" i="1"/>
  <c r="E333" i="1"/>
  <c r="F333" i="1"/>
  <c r="C334" i="1"/>
  <c r="D334" i="1"/>
  <c r="B334" i="1"/>
  <c r="E334" i="1"/>
  <c r="F334" i="1"/>
  <c r="C335" i="1"/>
  <c r="D335" i="1"/>
  <c r="B335" i="1"/>
  <c r="E335" i="1"/>
  <c r="F335" i="1"/>
  <c r="C336" i="1"/>
  <c r="D336" i="1"/>
  <c r="B336" i="1"/>
  <c r="E336" i="1"/>
  <c r="F336" i="1"/>
  <c r="C337" i="1"/>
  <c r="D337" i="1"/>
  <c r="B337" i="1"/>
  <c r="E337" i="1"/>
  <c r="F337" i="1"/>
  <c r="C338" i="1"/>
  <c r="D338" i="1"/>
  <c r="B338" i="1"/>
  <c r="E338" i="1"/>
  <c r="F338" i="1"/>
  <c r="C339" i="1"/>
  <c r="D339" i="1"/>
  <c r="B339" i="1"/>
  <c r="E339" i="1"/>
  <c r="F339" i="1"/>
  <c r="C340" i="1"/>
  <c r="D340" i="1"/>
  <c r="B340" i="1"/>
  <c r="E340" i="1"/>
  <c r="F340" i="1"/>
  <c r="C341" i="1"/>
  <c r="D341" i="1"/>
  <c r="B341" i="1"/>
  <c r="E341" i="1"/>
  <c r="F341" i="1"/>
  <c r="C342" i="1"/>
  <c r="D342" i="1"/>
  <c r="B342" i="1"/>
  <c r="E342" i="1"/>
  <c r="F342" i="1"/>
  <c r="C343" i="1"/>
  <c r="D343" i="1"/>
  <c r="B343" i="1"/>
  <c r="E343" i="1"/>
  <c r="F343" i="1"/>
  <c r="C344" i="1"/>
  <c r="D344" i="1"/>
  <c r="B344" i="1"/>
  <c r="E344" i="1"/>
  <c r="F344" i="1"/>
  <c r="C345" i="1"/>
  <c r="D345" i="1"/>
  <c r="B345" i="1"/>
  <c r="E345" i="1"/>
  <c r="F345" i="1"/>
  <c r="C346" i="1"/>
  <c r="D346" i="1"/>
  <c r="B346" i="1"/>
  <c r="E346" i="1"/>
  <c r="F346" i="1"/>
  <c r="C347" i="1"/>
  <c r="D347" i="1"/>
  <c r="B347" i="1"/>
  <c r="E347" i="1"/>
  <c r="F347" i="1"/>
  <c r="C348" i="1"/>
  <c r="D348" i="1"/>
  <c r="B348" i="1"/>
  <c r="E348" i="1"/>
  <c r="F348" i="1"/>
  <c r="C349" i="1"/>
  <c r="D349" i="1"/>
  <c r="B349" i="1"/>
  <c r="E349" i="1"/>
  <c r="F349" i="1"/>
  <c r="C350" i="1"/>
  <c r="D350" i="1"/>
  <c r="B350" i="1"/>
  <c r="E350" i="1"/>
  <c r="F350" i="1"/>
  <c r="C351" i="1"/>
  <c r="D351" i="1"/>
  <c r="B351" i="1"/>
  <c r="E351" i="1"/>
  <c r="F351" i="1"/>
  <c r="C352" i="1"/>
  <c r="D352" i="1"/>
  <c r="B352" i="1"/>
  <c r="E352" i="1"/>
  <c r="F352" i="1"/>
  <c r="C353" i="1"/>
  <c r="D353" i="1"/>
  <c r="B353" i="1"/>
  <c r="E353" i="1"/>
  <c r="F353" i="1"/>
  <c r="C354" i="1"/>
  <c r="D354" i="1"/>
  <c r="B354" i="1"/>
  <c r="E354" i="1"/>
  <c r="F354" i="1"/>
  <c r="C355" i="1"/>
  <c r="D355" i="1"/>
  <c r="B355" i="1"/>
  <c r="E355" i="1"/>
  <c r="F355" i="1"/>
  <c r="C356" i="1"/>
  <c r="D356" i="1"/>
  <c r="B356" i="1"/>
  <c r="E356" i="1"/>
  <c r="F356" i="1"/>
  <c r="C357" i="1"/>
  <c r="D357" i="1"/>
  <c r="B357" i="1"/>
  <c r="E357" i="1"/>
  <c r="F357" i="1"/>
  <c r="C358" i="1"/>
  <c r="D358" i="1"/>
  <c r="B358" i="1"/>
  <c r="E358" i="1"/>
  <c r="F358" i="1"/>
  <c r="C359" i="1"/>
  <c r="D359" i="1"/>
  <c r="B359" i="1"/>
  <c r="E359" i="1"/>
  <c r="F359" i="1"/>
  <c r="C360" i="1"/>
  <c r="D360" i="1"/>
  <c r="B360" i="1"/>
  <c r="E360" i="1"/>
  <c r="F360" i="1"/>
  <c r="C361" i="1"/>
  <c r="D361" i="1"/>
  <c r="B361" i="1"/>
  <c r="E361" i="1"/>
  <c r="F361" i="1"/>
  <c r="C362" i="1"/>
  <c r="D362" i="1"/>
  <c r="B362" i="1"/>
  <c r="E362" i="1"/>
  <c r="F362" i="1"/>
  <c r="C363" i="1"/>
  <c r="D363" i="1"/>
  <c r="B363" i="1"/>
  <c r="E363" i="1"/>
  <c r="F363" i="1"/>
  <c r="C364" i="1"/>
  <c r="D364" i="1"/>
  <c r="B364" i="1"/>
  <c r="E364" i="1"/>
  <c r="F364" i="1"/>
  <c r="C365" i="1"/>
  <c r="D365" i="1"/>
  <c r="B365" i="1"/>
  <c r="E365" i="1"/>
  <c r="F365" i="1"/>
  <c r="C366" i="1"/>
  <c r="D366" i="1"/>
  <c r="B366" i="1"/>
  <c r="E366" i="1"/>
  <c r="F366" i="1"/>
  <c r="C367" i="1"/>
  <c r="D367" i="1"/>
  <c r="B367" i="1"/>
  <c r="E367" i="1"/>
  <c r="F367" i="1"/>
  <c r="C368" i="1"/>
  <c r="D368" i="1"/>
  <c r="B368" i="1"/>
  <c r="E368" i="1"/>
  <c r="F368" i="1"/>
  <c r="C369" i="1"/>
  <c r="D369" i="1"/>
  <c r="B369" i="1"/>
  <c r="E369" i="1"/>
  <c r="F369" i="1"/>
  <c r="C370" i="1"/>
  <c r="D370" i="1"/>
  <c r="B370" i="1"/>
  <c r="E370" i="1"/>
  <c r="F370" i="1"/>
  <c r="C371" i="1"/>
  <c r="D371" i="1"/>
  <c r="B371" i="1"/>
  <c r="E371" i="1"/>
  <c r="F371" i="1"/>
  <c r="C372" i="1"/>
  <c r="D372" i="1"/>
  <c r="B372" i="1"/>
  <c r="E372" i="1"/>
  <c r="F372" i="1"/>
  <c r="C373" i="1"/>
  <c r="D373" i="1"/>
  <c r="B373" i="1"/>
  <c r="E373" i="1"/>
  <c r="F373" i="1"/>
  <c r="C374" i="1"/>
  <c r="D374" i="1"/>
  <c r="B374" i="1"/>
  <c r="E374" i="1"/>
  <c r="F374" i="1"/>
  <c r="C375" i="1"/>
  <c r="D375" i="1"/>
  <c r="B375" i="1"/>
  <c r="E375" i="1"/>
  <c r="F375" i="1"/>
  <c r="C376" i="1"/>
  <c r="D376" i="1"/>
  <c r="B376" i="1"/>
  <c r="E376" i="1"/>
  <c r="F376" i="1"/>
  <c r="C377" i="1"/>
  <c r="D377" i="1"/>
  <c r="B377" i="1"/>
  <c r="E377" i="1"/>
  <c r="F377" i="1"/>
  <c r="C378" i="1"/>
  <c r="D378" i="1"/>
  <c r="B378" i="1"/>
  <c r="E378" i="1"/>
  <c r="F378" i="1"/>
  <c r="C379" i="1"/>
  <c r="D379" i="1"/>
  <c r="B379" i="1"/>
  <c r="E379" i="1"/>
  <c r="F379" i="1"/>
  <c r="C380" i="1"/>
  <c r="D380" i="1"/>
  <c r="B380" i="1"/>
  <c r="E380" i="1"/>
  <c r="F380" i="1"/>
  <c r="C381" i="1"/>
  <c r="D381" i="1"/>
  <c r="B381" i="1"/>
  <c r="E381" i="1"/>
  <c r="F381" i="1"/>
  <c r="C382" i="1"/>
  <c r="D382" i="1"/>
  <c r="B382" i="1"/>
  <c r="E382" i="1"/>
  <c r="F382" i="1"/>
  <c r="C383" i="1"/>
  <c r="D383" i="1"/>
  <c r="B383" i="1"/>
  <c r="E383" i="1"/>
  <c r="F383" i="1"/>
  <c r="C384" i="1"/>
  <c r="D384" i="1"/>
  <c r="B384" i="1"/>
  <c r="E384" i="1"/>
  <c r="F384" i="1"/>
  <c r="C385" i="1"/>
  <c r="D385" i="1"/>
  <c r="B385" i="1"/>
  <c r="E385" i="1"/>
  <c r="F385" i="1"/>
  <c r="C386" i="1"/>
  <c r="D386" i="1"/>
  <c r="B386" i="1"/>
  <c r="E386" i="1"/>
  <c r="F386" i="1"/>
  <c r="C387" i="1"/>
  <c r="D387" i="1"/>
  <c r="B387" i="1"/>
  <c r="E387" i="1"/>
  <c r="F387" i="1"/>
  <c r="C388" i="1"/>
  <c r="D388" i="1"/>
  <c r="B388" i="1"/>
  <c r="E388" i="1"/>
  <c r="F388" i="1"/>
  <c r="C389" i="1"/>
  <c r="D389" i="1"/>
  <c r="B389" i="1"/>
  <c r="E389" i="1"/>
  <c r="F389" i="1"/>
  <c r="C390" i="1"/>
  <c r="D390" i="1"/>
  <c r="B390" i="1"/>
  <c r="E390" i="1"/>
  <c r="F390" i="1"/>
  <c r="C391" i="1"/>
  <c r="D391" i="1"/>
  <c r="B391" i="1"/>
  <c r="E391" i="1"/>
  <c r="F391" i="1"/>
  <c r="C392" i="1"/>
  <c r="D392" i="1"/>
  <c r="B392" i="1"/>
  <c r="E392" i="1"/>
  <c r="F392" i="1"/>
  <c r="C393" i="1"/>
  <c r="D393" i="1"/>
  <c r="B393" i="1"/>
  <c r="E393" i="1"/>
  <c r="F393" i="1"/>
  <c r="C394" i="1"/>
  <c r="D394" i="1"/>
  <c r="B394" i="1"/>
  <c r="E394" i="1"/>
  <c r="F394" i="1"/>
  <c r="C395" i="1"/>
  <c r="D395" i="1"/>
  <c r="B395" i="1"/>
  <c r="E395" i="1"/>
  <c r="F395" i="1"/>
  <c r="C396" i="1"/>
  <c r="D396" i="1"/>
  <c r="B396" i="1"/>
  <c r="E396" i="1"/>
  <c r="F396" i="1"/>
  <c r="C397" i="1"/>
  <c r="D397" i="1"/>
  <c r="B397" i="1"/>
  <c r="E397" i="1"/>
  <c r="F397" i="1"/>
  <c r="C398" i="1"/>
  <c r="D398" i="1"/>
  <c r="B398" i="1"/>
  <c r="E398" i="1"/>
  <c r="F398" i="1"/>
  <c r="C399" i="1"/>
  <c r="D399" i="1"/>
  <c r="B399" i="1"/>
  <c r="E399" i="1"/>
  <c r="F399" i="1"/>
  <c r="C400" i="1"/>
  <c r="D400" i="1"/>
  <c r="B400" i="1"/>
  <c r="E400" i="1"/>
  <c r="F400" i="1"/>
  <c r="C401" i="1"/>
  <c r="D401" i="1"/>
  <c r="B401" i="1"/>
  <c r="E401" i="1"/>
  <c r="F401" i="1"/>
  <c r="C402" i="1"/>
  <c r="D402" i="1"/>
  <c r="B402" i="1"/>
  <c r="E402" i="1"/>
  <c r="F402" i="1"/>
  <c r="C403" i="1"/>
  <c r="D403" i="1"/>
  <c r="B403" i="1"/>
  <c r="E403" i="1"/>
  <c r="F403" i="1"/>
  <c r="C404" i="1"/>
  <c r="D404" i="1"/>
  <c r="B404" i="1"/>
  <c r="E404" i="1"/>
  <c r="F404" i="1"/>
  <c r="C405" i="1"/>
  <c r="D405" i="1"/>
  <c r="B405" i="1"/>
  <c r="E405" i="1"/>
  <c r="F405" i="1"/>
  <c r="C406" i="1"/>
  <c r="D406" i="1"/>
  <c r="B406" i="1"/>
  <c r="E406" i="1"/>
  <c r="F406" i="1"/>
  <c r="C407" i="1"/>
  <c r="D407" i="1"/>
  <c r="B407" i="1"/>
  <c r="E407" i="1"/>
  <c r="F407" i="1"/>
  <c r="C408" i="1"/>
  <c r="D408" i="1"/>
  <c r="B408" i="1"/>
  <c r="E408" i="1"/>
  <c r="F408" i="1"/>
  <c r="C409" i="1"/>
  <c r="D409" i="1"/>
  <c r="B409" i="1"/>
  <c r="E409" i="1"/>
  <c r="F409" i="1"/>
  <c r="C410" i="1"/>
  <c r="D410" i="1"/>
  <c r="B410" i="1"/>
  <c r="E410" i="1"/>
  <c r="F410" i="1"/>
  <c r="C411" i="1"/>
  <c r="D411" i="1"/>
  <c r="B411" i="1"/>
  <c r="E411" i="1"/>
  <c r="F411" i="1"/>
  <c r="C412" i="1"/>
  <c r="D412" i="1"/>
  <c r="B412" i="1"/>
  <c r="E412" i="1"/>
  <c r="F412" i="1"/>
  <c r="C413" i="1"/>
  <c r="D413" i="1"/>
  <c r="B413" i="1"/>
  <c r="E413" i="1"/>
  <c r="F413" i="1"/>
  <c r="C414" i="1"/>
  <c r="D414" i="1"/>
  <c r="B414" i="1"/>
  <c r="E414" i="1"/>
  <c r="F414" i="1"/>
  <c r="C415" i="1"/>
  <c r="D415" i="1"/>
  <c r="B415" i="1"/>
  <c r="E415" i="1"/>
  <c r="F415" i="1"/>
  <c r="C416" i="1"/>
  <c r="D416" i="1"/>
  <c r="B416" i="1"/>
  <c r="E416" i="1"/>
  <c r="F416" i="1"/>
  <c r="C417" i="1"/>
  <c r="D417" i="1"/>
  <c r="B417" i="1"/>
  <c r="E417" i="1"/>
  <c r="F417" i="1"/>
  <c r="C418" i="1"/>
  <c r="D418" i="1"/>
  <c r="B418" i="1"/>
  <c r="E418" i="1"/>
  <c r="F418" i="1"/>
  <c r="C419" i="1"/>
  <c r="D419" i="1"/>
  <c r="B419" i="1"/>
  <c r="E419" i="1"/>
  <c r="F419" i="1"/>
  <c r="C420" i="1"/>
  <c r="D420" i="1"/>
  <c r="B420" i="1"/>
  <c r="E420" i="1"/>
  <c r="F420" i="1"/>
  <c r="C421" i="1"/>
  <c r="D421" i="1"/>
  <c r="B421" i="1"/>
  <c r="E421" i="1"/>
  <c r="F421" i="1"/>
  <c r="C422" i="1"/>
  <c r="D422" i="1"/>
  <c r="B422" i="1"/>
  <c r="E422" i="1"/>
  <c r="F422" i="1"/>
  <c r="C423" i="1"/>
  <c r="D423" i="1"/>
  <c r="B423" i="1"/>
  <c r="E423" i="1"/>
  <c r="F423" i="1"/>
  <c r="C424" i="1"/>
  <c r="D424" i="1"/>
  <c r="B424" i="1"/>
  <c r="E424" i="1"/>
  <c r="F424" i="1"/>
  <c r="C425" i="1"/>
  <c r="D425" i="1"/>
  <c r="B425" i="1"/>
  <c r="E425" i="1"/>
  <c r="F425" i="1"/>
  <c r="C426" i="1"/>
  <c r="D426" i="1"/>
  <c r="B426" i="1"/>
  <c r="E426" i="1"/>
  <c r="F426" i="1"/>
  <c r="C427" i="1"/>
  <c r="D427" i="1"/>
  <c r="B427" i="1"/>
  <c r="E427" i="1"/>
  <c r="F427" i="1"/>
  <c r="C428" i="1"/>
  <c r="D428" i="1"/>
  <c r="B428" i="1"/>
  <c r="E428" i="1"/>
  <c r="F428" i="1"/>
  <c r="C429" i="1"/>
  <c r="D429" i="1"/>
  <c r="B429" i="1"/>
  <c r="E429" i="1"/>
  <c r="F429" i="1"/>
  <c r="C430" i="1"/>
  <c r="D430" i="1"/>
  <c r="B430" i="1"/>
  <c r="E430" i="1"/>
  <c r="F430" i="1"/>
  <c r="C431" i="1"/>
  <c r="D431" i="1"/>
  <c r="B431" i="1"/>
  <c r="E431" i="1"/>
  <c r="F431" i="1"/>
  <c r="C432" i="1"/>
  <c r="D432" i="1"/>
  <c r="B432" i="1"/>
  <c r="E432" i="1"/>
  <c r="F432" i="1"/>
  <c r="C433" i="1"/>
  <c r="D433" i="1"/>
  <c r="B433" i="1"/>
  <c r="E433" i="1"/>
  <c r="F433" i="1"/>
  <c r="C434" i="1"/>
  <c r="D434" i="1"/>
  <c r="B434" i="1"/>
  <c r="E434" i="1"/>
  <c r="F434" i="1"/>
  <c r="C435" i="1"/>
  <c r="D435" i="1"/>
  <c r="B435" i="1"/>
  <c r="E435" i="1"/>
  <c r="F435" i="1"/>
  <c r="C436" i="1"/>
  <c r="D436" i="1"/>
  <c r="B436" i="1"/>
  <c r="E436" i="1"/>
  <c r="F436" i="1"/>
  <c r="C437" i="1"/>
  <c r="D437" i="1"/>
  <c r="B437" i="1"/>
  <c r="E437" i="1"/>
  <c r="F437" i="1"/>
  <c r="C438" i="1"/>
  <c r="D438" i="1"/>
  <c r="B438" i="1"/>
  <c r="E438" i="1"/>
  <c r="F438" i="1"/>
  <c r="C439" i="1"/>
  <c r="D439" i="1"/>
  <c r="B439" i="1"/>
  <c r="E439" i="1"/>
  <c r="F439" i="1"/>
  <c r="C440" i="1"/>
  <c r="D440" i="1"/>
  <c r="B440" i="1"/>
  <c r="E440" i="1"/>
  <c r="F440" i="1"/>
  <c r="C441" i="1"/>
  <c r="D441" i="1"/>
  <c r="B441" i="1"/>
  <c r="E441" i="1"/>
  <c r="F441" i="1"/>
  <c r="C442" i="1"/>
  <c r="D442" i="1"/>
  <c r="B442" i="1"/>
  <c r="E442" i="1"/>
  <c r="F442" i="1"/>
  <c r="C443" i="1"/>
  <c r="D443" i="1"/>
  <c r="B443" i="1"/>
  <c r="E443" i="1"/>
  <c r="F443" i="1"/>
  <c r="C444" i="1"/>
  <c r="D444" i="1"/>
  <c r="B444" i="1"/>
  <c r="E444" i="1"/>
  <c r="F444" i="1"/>
  <c r="C445" i="1"/>
  <c r="D445" i="1"/>
  <c r="B445" i="1"/>
  <c r="E445" i="1"/>
  <c r="F445" i="1"/>
  <c r="C446" i="1"/>
  <c r="D446" i="1"/>
  <c r="B446" i="1"/>
  <c r="E446" i="1"/>
  <c r="F446" i="1"/>
  <c r="C447" i="1"/>
  <c r="D447" i="1"/>
  <c r="B447" i="1"/>
  <c r="E447" i="1"/>
  <c r="F447" i="1"/>
  <c r="C448" i="1"/>
  <c r="D448" i="1"/>
  <c r="B448" i="1"/>
  <c r="E448" i="1"/>
  <c r="F448" i="1"/>
  <c r="C449" i="1"/>
  <c r="D449" i="1"/>
  <c r="B449" i="1"/>
  <c r="E449" i="1"/>
  <c r="F449" i="1"/>
  <c r="C450" i="1"/>
  <c r="D450" i="1"/>
  <c r="B450" i="1"/>
  <c r="E450" i="1"/>
  <c r="F450" i="1"/>
  <c r="C451" i="1"/>
  <c r="D451" i="1"/>
  <c r="B451" i="1"/>
  <c r="E451" i="1"/>
  <c r="F451" i="1"/>
  <c r="C452" i="1"/>
  <c r="D452" i="1"/>
  <c r="B452" i="1"/>
  <c r="E452" i="1"/>
  <c r="F452" i="1"/>
  <c r="C453" i="1"/>
  <c r="D453" i="1"/>
  <c r="B453" i="1"/>
  <c r="E453" i="1"/>
  <c r="F453" i="1"/>
  <c r="C454" i="1"/>
  <c r="D454" i="1"/>
  <c r="B454" i="1"/>
  <c r="E454" i="1"/>
  <c r="F454" i="1"/>
  <c r="C455" i="1"/>
  <c r="D455" i="1"/>
  <c r="B455" i="1"/>
  <c r="E455" i="1"/>
  <c r="F455" i="1"/>
  <c r="C456" i="1"/>
  <c r="D456" i="1"/>
  <c r="B456" i="1"/>
  <c r="E456" i="1"/>
  <c r="F456" i="1"/>
  <c r="C457" i="1"/>
  <c r="D457" i="1"/>
  <c r="B457" i="1"/>
  <c r="E457" i="1"/>
  <c r="F457" i="1"/>
  <c r="C458" i="1"/>
  <c r="D458" i="1"/>
  <c r="B458" i="1"/>
  <c r="E458" i="1"/>
  <c r="F458" i="1"/>
  <c r="C459" i="1"/>
  <c r="D459" i="1"/>
  <c r="B459" i="1"/>
  <c r="E459" i="1"/>
  <c r="F459" i="1"/>
  <c r="C460" i="1"/>
  <c r="D460" i="1"/>
  <c r="B460" i="1"/>
  <c r="E460" i="1"/>
  <c r="F460" i="1"/>
  <c r="C461" i="1"/>
  <c r="D461" i="1"/>
  <c r="B461" i="1"/>
  <c r="E461" i="1"/>
  <c r="F461" i="1"/>
  <c r="C462" i="1"/>
  <c r="D462" i="1"/>
  <c r="B462" i="1"/>
  <c r="E462" i="1"/>
  <c r="F462" i="1"/>
  <c r="C463" i="1"/>
  <c r="D463" i="1"/>
  <c r="B463" i="1"/>
  <c r="E463" i="1"/>
  <c r="F463" i="1"/>
  <c r="C464" i="1"/>
  <c r="D464" i="1"/>
  <c r="B464" i="1"/>
  <c r="E464" i="1"/>
  <c r="F464" i="1"/>
  <c r="C465" i="1"/>
  <c r="D465" i="1"/>
  <c r="B465" i="1"/>
  <c r="E465" i="1"/>
  <c r="F465" i="1"/>
  <c r="C466" i="1"/>
  <c r="D466" i="1"/>
  <c r="B466" i="1"/>
  <c r="E466" i="1"/>
  <c r="F466" i="1"/>
  <c r="C467" i="1"/>
  <c r="D467" i="1"/>
  <c r="B467" i="1"/>
  <c r="E467" i="1"/>
  <c r="F467" i="1"/>
  <c r="C468" i="1"/>
  <c r="D468" i="1"/>
  <c r="B468" i="1"/>
  <c r="E468" i="1"/>
  <c r="F468" i="1"/>
  <c r="C469" i="1"/>
  <c r="D469" i="1"/>
  <c r="B469" i="1"/>
  <c r="E469" i="1"/>
  <c r="F469" i="1"/>
  <c r="C470" i="1"/>
  <c r="D470" i="1"/>
  <c r="B470" i="1"/>
  <c r="E470" i="1"/>
  <c r="F470" i="1"/>
  <c r="C471" i="1"/>
  <c r="D471" i="1"/>
  <c r="B471" i="1"/>
  <c r="E471" i="1"/>
  <c r="F471" i="1"/>
  <c r="C472" i="1"/>
  <c r="D472" i="1"/>
  <c r="B472" i="1"/>
  <c r="E472" i="1"/>
  <c r="F472" i="1"/>
  <c r="C473" i="1"/>
  <c r="D473" i="1"/>
  <c r="B473" i="1"/>
  <c r="E473" i="1"/>
  <c r="F473" i="1"/>
  <c r="C474" i="1"/>
  <c r="D474" i="1"/>
  <c r="B474" i="1"/>
  <c r="E474" i="1"/>
  <c r="F474" i="1"/>
  <c r="C475" i="1"/>
  <c r="D475" i="1"/>
  <c r="B475" i="1"/>
  <c r="E475" i="1"/>
  <c r="F475" i="1"/>
  <c r="C476" i="1"/>
  <c r="D476" i="1"/>
  <c r="B476" i="1"/>
  <c r="E476" i="1"/>
  <c r="F476" i="1"/>
  <c r="C477" i="1"/>
  <c r="D477" i="1"/>
  <c r="B477" i="1"/>
  <c r="E477" i="1"/>
  <c r="F477" i="1"/>
  <c r="C478" i="1"/>
  <c r="D478" i="1"/>
  <c r="B478" i="1"/>
  <c r="E478" i="1"/>
  <c r="F478" i="1"/>
  <c r="C479" i="1"/>
  <c r="D479" i="1"/>
  <c r="B479" i="1"/>
  <c r="E479" i="1"/>
  <c r="F479" i="1"/>
  <c r="C480" i="1"/>
  <c r="D480" i="1"/>
  <c r="B480" i="1"/>
  <c r="E480" i="1"/>
  <c r="F480" i="1"/>
  <c r="C481" i="1"/>
  <c r="D481" i="1"/>
  <c r="B481" i="1"/>
  <c r="E481" i="1"/>
  <c r="F481" i="1"/>
  <c r="C482" i="1"/>
  <c r="D482" i="1"/>
  <c r="B482" i="1"/>
  <c r="E482" i="1"/>
  <c r="F482" i="1"/>
  <c r="C483" i="1"/>
  <c r="D483" i="1"/>
  <c r="B483" i="1"/>
  <c r="E483" i="1"/>
  <c r="F483" i="1"/>
  <c r="C484" i="1"/>
  <c r="D484" i="1"/>
  <c r="B484" i="1"/>
  <c r="E484" i="1"/>
  <c r="F484" i="1"/>
  <c r="C485" i="1"/>
  <c r="D485" i="1"/>
  <c r="B485" i="1"/>
  <c r="E485" i="1"/>
  <c r="F485" i="1"/>
  <c r="C486" i="1"/>
  <c r="D486" i="1"/>
  <c r="B486" i="1"/>
  <c r="E486" i="1"/>
  <c r="F486" i="1"/>
  <c r="C487" i="1"/>
  <c r="D487" i="1"/>
  <c r="B487" i="1"/>
  <c r="E487" i="1"/>
  <c r="F487" i="1"/>
  <c r="C488" i="1"/>
  <c r="D488" i="1"/>
  <c r="B488" i="1"/>
  <c r="E488" i="1"/>
  <c r="F488" i="1"/>
  <c r="C489" i="1"/>
  <c r="D489" i="1"/>
  <c r="B489" i="1"/>
  <c r="E489" i="1"/>
  <c r="F489" i="1"/>
  <c r="C490" i="1"/>
  <c r="D490" i="1"/>
  <c r="B490" i="1"/>
  <c r="E490" i="1"/>
  <c r="F490" i="1"/>
  <c r="C491" i="1"/>
  <c r="D491" i="1"/>
  <c r="B491" i="1"/>
  <c r="E491" i="1"/>
  <c r="F491" i="1"/>
  <c r="C492" i="1"/>
  <c r="D492" i="1"/>
  <c r="B492" i="1"/>
  <c r="E492" i="1"/>
  <c r="F492" i="1"/>
  <c r="C493" i="1"/>
  <c r="D493" i="1"/>
  <c r="B493" i="1"/>
  <c r="E493" i="1"/>
  <c r="F493" i="1"/>
  <c r="C494" i="1"/>
  <c r="D494" i="1"/>
  <c r="B494" i="1"/>
  <c r="E494" i="1"/>
  <c r="F494" i="1"/>
  <c r="C495" i="1"/>
  <c r="D495" i="1"/>
  <c r="B495" i="1"/>
  <c r="E495" i="1"/>
  <c r="F495" i="1"/>
  <c r="C496" i="1"/>
  <c r="D496" i="1"/>
  <c r="B496" i="1"/>
  <c r="E496" i="1"/>
  <c r="F496" i="1"/>
  <c r="C497" i="1"/>
  <c r="D497" i="1"/>
  <c r="B497" i="1"/>
  <c r="E497" i="1"/>
  <c r="F497" i="1"/>
  <c r="C498" i="1"/>
  <c r="D498" i="1"/>
  <c r="B498" i="1"/>
  <c r="E498" i="1"/>
  <c r="F498" i="1"/>
  <c r="C499" i="1"/>
  <c r="D499" i="1"/>
  <c r="B499" i="1"/>
  <c r="E499" i="1"/>
  <c r="F499" i="1"/>
  <c r="C500" i="1"/>
  <c r="D500" i="1"/>
  <c r="B500" i="1"/>
  <c r="E500" i="1"/>
  <c r="F500" i="1"/>
  <c r="C501" i="1"/>
  <c r="D501" i="1"/>
  <c r="B501" i="1"/>
  <c r="E501" i="1"/>
  <c r="F501" i="1"/>
  <c r="C502" i="1"/>
  <c r="D502" i="1"/>
  <c r="B502" i="1"/>
  <c r="E502" i="1"/>
  <c r="F502" i="1"/>
  <c r="C503" i="1"/>
  <c r="D503" i="1"/>
  <c r="B503" i="1"/>
  <c r="E503" i="1"/>
  <c r="F503" i="1"/>
  <c r="C504" i="1"/>
  <c r="D504" i="1"/>
  <c r="B504" i="1"/>
  <c r="E504" i="1"/>
  <c r="F504" i="1"/>
  <c r="C505" i="1"/>
  <c r="D505" i="1"/>
  <c r="B505" i="1"/>
  <c r="E505" i="1"/>
  <c r="F505" i="1"/>
  <c r="C506" i="1"/>
  <c r="D506" i="1"/>
  <c r="B506" i="1"/>
  <c r="E506" i="1"/>
  <c r="F506" i="1"/>
  <c r="C507" i="1"/>
  <c r="D507" i="1"/>
  <c r="B507" i="1"/>
  <c r="E507" i="1"/>
  <c r="F507" i="1"/>
  <c r="C508" i="1"/>
  <c r="D508" i="1"/>
  <c r="B508" i="1"/>
  <c r="E508" i="1"/>
  <c r="F508" i="1"/>
  <c r="C509" i="1"/>
  <c r="D509" i="1"/>
  <c r="B509" i="1"/>
  <c r="E509" i="1"/>
  <c r="F509" i="1"/>
  <c r="C510" i="1"/>
  <c r="D510" i="1"/>
  <c r="B510" i="1"/>
  <c r="E510" i="1"/>
  <c r="F510" i="1"/>
  <c r="C511" i="1"/>
  <c r="D511" i="1"/>
  <c r="B511" i="1"/>
  <c r="E511" i="1"/>
  <c r="F511" i="1"/>
  <c r="C512" i="1"/>
  <c r="D512" i="1"/>
  <c r="B512" i="1"/>
  <c r="E512" i="1"/>
  <c r="F512" i="1"/>
  <c r="C513" i="1"/>
  <c r="D513" i="1"/>
  <c r="B513" i="1"/>
  <c r="E513" i="1"/>
  <c r="F513" i="1"/>
  <c r="C514" i="1"/>
  <c r="D514" i="1"/>
  <c r="B514" i="1"/>
  <c r="E514" i="1"/>
  <c r="F514" i="1"/>
  <c r="C515" i="1"/>
  <c r="D515" i="1"/>
  <c r="B515" i="1"/>
  <c r="E515" i="1"/>
  <c r="F515" i="1"/>
  <c r="C516" i="1"/>
  <c r="D516" i="1"/>
  <c r="B516" i="1"/>
  <c r="E516" i="1"/>
  <c r="F516" i="1"/>
  <c r="C517" i="1"/>
  <c r="D517" i="1"/>
  <c r="B517" i="1"/>
  <c r="E517" i="1"/>
  <c r="F517" i="1"/>
  <c r="C518" i="1"/>
  <c r="D518" i="1"/>
  <c r="B518" i="1"/>
  <c r="E518" i="1"/>
  <c r="F518" i="1"/>
  <c r="C519" i="1"/>
  <c r="D519" i="1"/>
  <c r="B519" i="1"/>
  <c r="E519" i="1"/>
  <c r="F519" i="1"/>
  <c r="C520" i="1"/>
  <c r="D520" i="1"/>
  <c r="B520" i="1"/>
  <c r="E520" i="1"/>
  <c r="F520" i="1"/>
  <c r="C521" i="1"/>
  <c r="D521" i="1"/>
  <c r="B521" i="1"/>
  <c r="E521" i="1"/>
  <c r="F521" i="1"/>
  <c r="C522" i="1"/>
  <c r="D522" i="1"/>
  <c r="B522" i="1"/>
  <c r="E522" i="1"/>
  <c r="F522" i="1"/>
  <c r="C523" i="1"/>
  <c r="D523" i="1"/>
  <c r="B523" i="1"/>
  <c r="E523" i="1"/>
  <c r="F523" i="1"/>
  <c r="C524" i="1"/>
  <c r="D524" i="1"/>
  <c r="B524" i="1"/>
  <c r="E524" i="1"/>
  <c r="F524" i="1"/>
  <c r="C525" i="1"/>
  <c r="D525" i="1"/>
  <c r="B525" i="1"/>
  <c r="E525" i="1"/>
  <c r="F525" i="1"/>
  <c r="C526" i="1"/>
  <c r="D526" i="1"/>
  <c r="B526" i="1"/>
  <c r="E526" i="1"/>
  <c r="F526" i="1"/>
  <c r="C527" i="1"/>
  <c r="D527" i="1"/>
  <c r="B527" i="1"/>
  <c r="E527" i="1"/>
  <c r="F527" i="1"/>
  <c r="C528" i="1"/>
  <c r="D528" i="1"/>
  <c r="B528" i="1"/>
  <c r="E528" i="1"/>
  <c r="F528" i="1"/>
  <c r="C529" i="1"/>
  <c r="D529" i="1"/>
  <c r="B529" i="1"/>
  <c r="E529" i="1"/>
  <c r="F529" i="1"/>
  <c r="C530" i="1"/>
  <c r="D530" i="1"/>
  <c r="B530" i="1"/>
  <c r="E530" i="1"/>
  <c r="F530" i="1"/>
  <c r="C531" i="1"/>
  <c r="D531" i="1"/>
  <c r="B531" i="1"/>
  <c r="E531" i="1"/>
  <c r="F531" i="1"/>
  <c r="C532" i="1"/>
  <c r="D532" i="1"/>
  <c r="B532" i="1"/>
  <c r="E532" i="1"/>
  <c r="F532" i="1"/>
  <c r="C533" i="1"/>
  <c r="D533" i="1"/>
  <c r="B533" i="1"/>
  <c r="E533" i="1"/>
  <c r="F533" i="1"/>
  <c r="C534" i="1"/>
  <c r="D534" i="1"/>
  <c r="B534" i="1"/>
  <c r="E534" i="1"/>
  <c r="F534" i="1"/>
  <c r="C535" i="1"/>
  <c r="D535" i="1"/>
  <c r="B535" i="1"/>
  <c r="E535" i="1"/>
  <c r="F535" i="1"/>
  <c r="C536" i="1"/>
  <c r="D536" i="1"/>
  <c r="B536" i="1"/>
  <c r="E536" i="1"/>
  <c r="F536" i="1"/>
  <c r="C537" i="1"/>
  <c r="D537" i="1"/>
  <c r="B537" i="1"/>
  <c r="E537" i="1"/>
  <c r="F537" i="1"/>
  <c r="C538" i="1"/>
  <c r="D538" i="1"/>
  <c r="B538" i="1"/>
  <c r="E538" i="1"/>
  <c r="F538" i="1"/>
  <c r="C539" i="1"/>
  <c r="D539" i="1"/>
  <c r="B539" i="1"/>
  <c r="E539" i="1"/>
  <c r="F539" i="1"/>
  <c r="C540" i="1"/>
  <c r="D540" i="1"/>
  <c r="B540" i="1"/>
  <c r="E540" i="1"/>
  <c r="F540" i="1"/>
  <c r="C541" i="1"/>
  <c r="D541" i="1"/>
  <c r="B541" i="1"/>
  <c r="E541" i="1"/>
  <c r="F541" i="1"/>
  <c r="C542" i="1"/>
  <c r="D542" i="1"/>
  <c r="B542" i="1"/>
  <c r="E542" i="1"/>
  <c r="F542" i="1"/>
  <c r="C543" i="1"/>
  <c r="D543" i="1"/>
  <c r="B543" i="1"/>
  <c r="E543" i="1"/>
  <c r="F543" i="1"/>
  <c r="C544" i="1"/>
  <c r="D544" i="1"/>
  <c r="B544" i="1"/>
  <c r="E544" i="1"/>
  <c r="F544" i="1"/>
  <c r="C545" i="1"/>
  <c r="D545" i="1"/>
  <c r="B545" i="1"/>
  <c r="E545" i="1"/>
  <c r="F545" i="1"/>
  <c r="C546" i="1"/>
  <c r="D546" i="1"/>
  <c r="B546" i="1"/>
  <c r="E546" i="1"/>
  <c r="F546" i="1"/>
  <c r="C547" i="1"/>
  <c r="D547" i="1"/>
  <c r="B547" i="1"/>
  <c r="E547" i="1"/>
  <c r="F547" i="1"/>
  <c r="C548" i="1"/>
  <c r="D548" i="1"/>
  <c r="B548" i="1"/>
  <c r="E548" i="1"/>
  <c r="F548" i="1"/>
  <c r="C549" i="1"/>
  <c r="D549" i="1"/>
  <c r="B549" i="1"/>
  <c r="E549" i="1"/>
  <c r="F549" i="1"/>
  <c r="C550" i="1"/>
  <c r="D550" i="1"/>
  <c r="B550" i="1"/>
  <c r="E550" i="1"/>
  <c r="F550" i="1"/>
  <c r="C551" i="1"/>
  <c r="D551" i="1"/>
  <c r="B551" i="1"/>
  <c r="E551" i="1"/>
  <c r="F551" i="1"/>
  <c r="C552" i="1"/>
  <c r="D552" i="1"/>
  <c r="B552" i="1"/>
  <c r="E552" i="1"/>
  <c r="F552" i="1"/>
  <c r="C553" i="1"/>
  <c r="D553" i="1"/>
  <c r="B553" i="1"/>
  <c r="E553" i="1"/>
  <c r="F553" i="1"/>
  <c r="C554" i="1"/>
  <c r="D554" i="1"/>
  <c r="B554" i="1"/>
  <c r="E554" i="1"/>
  <c r="F554" i="1"/>
  <c r="C555" i="1"/>
  <c r="D555" i="1"/>
  <c r="B555" i="1"/>
  <c r="E555" i="1"/>
  <c r="F555" i="1"/>
  <c r="C556" i="1"/>
  <c r="D556" i="1"/>
  <c r="B556" i="1"/>
  <c r="E556" i="1"/>
  <c r="F556" i="1"/>
  <c r="C557" i="1"/>
  <c r="D557" i="1"/>
  <c r="B557" i="1"/>
  <c r="E557" i="1"/>
  <c r="F557" i="1"/>
  <c r="C558" i="1"/>
  <c r="D558" i="1"/>
  <c r="B558" i="1"/>
  <c r="E558" i="1"/>
  <c r="F558" i="1"/>
  <c r="C559" i="1"/>
  <c r="D559" i="1"/>
  <c r="B559" i="1"/>
  <c r="E559" i="1"/>
  <c r="F559" i="1"/>
  <c r="C560" i="1"/>
  <c r="D560" i="1"/>
  <c r="B560" i="1"/>
  <c r="E560" i="1"/>
  <c r="F560" i="1"/>
  <c r="C561" i="1"/>
  <c r="D561" i="1"/>
  <c r="B561" i="1"/>
  <c r="E561" i="1"/>
  <c r="F561" i="1"/>
  <c r="C562" i="1"/>
  <c r="D562" i="1"/>
  <c r="B562" i="1"/>
  <c r="E562" i="1"/>
  <c r="F562" i="1"/>
  <c r="C563" i="1"/>
  <c r="D563" i="1"/>
  <c r="B563" i="1"/>
  <c r="E563" i="1"/>
  <c r="F563" i="1"/>
  <c r="C564" i="1"/>
  <c r="D564" i="1"/>
  <c r="B564" i="1"/>
  <c r="E564" i="1"/>
  <c r="F564" i="1"/>
  <c r="C565" i="1"/>
  <c r="D565" i="1"/>
  <c r="B565" i="1"/>
  <c r="E565" i="1"/>
  <c r="F565" i="1"/>
  <c r="C566" i="1"/>
  <c r="D566" i="1"/>
  <c r="B566" i="1"/>
  <c r="E566" i="1"/>
  <c r="F566" i="1"/>
  <c r="C567" i="1"/>
  <c r="D567" i="1"/>
  <c r="B567" i="1"/>
  <c r="E567" i="1"/>
  <c r="F567" i="1"/>
  <c r="C568" i="1"/>
  <c r="D568" i="1"/>
  <c r="B568" i="1"/>
  <c r="E568" i="1"/>
  <c r="F568" i="1"/>
  <c r="C569" i="1"/>
  <c r="D569" i="1"/>
  <c r="B569" i="1"/>
  <c r="E569" i="1"/>
  <c r="F569" i="1"/>
  <c r="C570" i="1"/>
  <c r="D570" i="1"/>
  <c r="B570" i="1"/>
  <c r="E570" i="1"/>
  <c r="F570" i="1"/>
  <c r="C571" i="1"/>
  <c r="D571" i="1"/>
  <c r="B571" i="1"/>
  <c r="E571" i="1"/>
  <c r="F571" i="1"/>
  <c r="C572" i="1"/>
  <c r="D572" i="1"/>
  <c r="B572" i="1"/>
  <c r="E572" i="1"/>
  <c r="F572" i="1"/>
  <c r="C573" i="1"/>
  <c r="D573" i="1"/>
  <c r="B573" i="1"/>
  <c r="E573" i="1"/>
  <c r="F573" i="1"/>
  <c r="C574" i="1"/>
  <c r="D574" i="1"/>
  <c r="B574" i="1"/>
  <c r="E574" i="1"/>
  <c r="F574" i="1"/>
  <c r="C575" i="1"/>
  <c r="D575" i="1"/>
  <c r="B575" i="1"/>
  <c r="E575" i="1"/>
  <c r="F575" i="1"/>
  <c r="C576" i="1"/>
  <c r="D576" i="1"/>
  <c r="B576" i="1"/>
  <c r="E576" i="1"/>
  <c r="F576" i="1"/>
  <c r="C577" i="1"/>
  <c r="D577" i="1"/>
  <c r="B577" i="1"/>
  <c r="E577" i="1"/>
  <c r="F577" i="1"/>
  <c r="C578" i="1"/>
  <c r="D578" i="1"/>
  <c r="B578" i="1"/>
  <c r="E578" i="1"/>
  <c r="F578" i="1"/>
  <c r="C579" i="1"/>
  <c r="D579" i="1"/>
  <c r="B579" i="1"/>
  <c r="E579" i="1"/>
  <c r="F579" i="1"/>
  <c r="C580" i="1"/>
  <c r="D580" i="1"/>
  <c r="B580" i="1"/>
  <c r="E580" i="1"/>
  <c r="F580" i="1"/>
  <c r="C581" i="1"/>
  <c r="D581" i="1"/>
  <c r="B581" i="1"/>
  <c r="E581" i="1"/>
  <c r="F581" i="1"/>
  <c r="C582" i="1"/>
  <c r="D582" i="1"/>
  <c r="B582" i="1"/>
  <c r="E582" i="1"/>
  <c r="F582" i="1"/>
  <c r="C583" i="1"/>
  <c r="D583" i="1"/>
  <c r="B583" i="1"/>
  <c r="E583" i="1"/>
  <c r="F583" i="1"/>
  <c r="C584" i="1"/>
  <c r="D584" i="1"/>
  <c r="B584" i="1"/>
  <c r="E584" i="1"/>
  <c r="F584" i="1"/>
  <c r="C585" i="1"/>
  <c r="D585" i="1"/>
  <c r="B585" i="1"/>
  <c r="E585" i="1"/>
  <c r="F585" i="1"/>
  <c r="C586" i="1"/>
  <c r="D586" i="1"/>
  <c r="B586" i="1"/>
  <c r="E586" i="1"/>
  <c r="F586" i="1"/>
  <c r="C587" i="1"/>
  <c r="D587" i="1"/>
  <c r="B587" i="1"/>
  <c r="E587" i="1"/>
  <c r="F587" i="1"/>
  <c r="C588" i="1"/>
  <c r="D588" i="1"/>
  <c r="B588" i="1"/>
  <c r="E588" i="1"/>
  <c r="F588" i="1"/>
  <c r="C589" i="1"/>
  <c r="D589" i="1"/>
  <c r="B589" i="1"/>
  <c r="E589" i="1"/>
  <c r="F589" i="1"/>
  <c r="C590" i="1"/>
  <c r="D590" i="1"/>
  <c r="B590" i="1"/>
  <c r="E590" i="1"/>
  <c r="F590" i="1"/>
  <c r="C591" i="1"/>
  <c r="D591" i="1"/>
  <c r="B591" i="1"/>
  <c r="E591" i="1"/>
  <c r="F591" i="1"/>
  <c r="C592" i="1"/>
  <c r="D592" i="1"/>
  <c r="B592" i="1"/>
  <c r="E592" i="1"/>
  <c r="F592" i="1"/>
  <c r="C593" i="1"/>
  <c r="D593" i="1"/>
  <c r="B593" i="1"/>
  <c r="E593" i="1"/>
  <c r="F593" i="1"/>
  <c r="C594" i="1"/>
  <c r="D594" i="1"/>
  <c r="B594" i="1"/>
  <c r="E594" i="1"/>
  <c r="F594" i="1"/>
  <c r="C595" i="1"/>
  <c r="D595" i="1"/>
  <c r="B595" i="1"/>
  <c r="E595" i="1"/>
  <c r="F595" i="1"/>
  <c r="C596" i="1"/>
  <c r="D596" i="1"/>
  <c r="B596" i="1"/>
  <c r="E596" i="1"/>
  <c r="F596" i="1"/>
  <c r="C597" i="1"/>
  <c r="D597" i="1"/>
  <c r="B597" i="1"/>
  <c r="E597" i="1"/>
  <c r="F597" i="1"/>
  <c r="C598" i="1"/>
  <c r="D598" i="1"/>
  <c r="B598" i="1"/>
  <c r="E598" i="1"/>
  <c r="F598" i="1"/>
  <c r="C599" i="1"/>
  <c r="D599" i="1"/>
  <c r="B599" i="1"/>
  <c r="E599" i="1"/>
  <c r="F599" i="1"/>
  <c r="C600" i="1"/>
  <c r="D600" i="1"/>
  <c r="B600" i="1"/>
  <c r="E600" i="1"/>
  <c r="F600" i="1"/>
  <c r="C601" i="1"/>
  <c r="D601" i="1"/>
  <c r="B601" i="1"/>
  <c r="E601" i="1"/>
  <c r="F601" i="1"/>
  <c r="C602" i="1"/>
  <c r="D602" i="1"/>
  <c r="B602" i="1"/>
  <c r="E602" i="1"/>
  <c r="F602" i="1"/>
  <c r="C603" i="1"/>
  <c r="D603" i="1"/>
  <c r="B603" i="1"/>
  <c r="E603" i="1"/>
  <c r="F603" i="1"/>
  <c r="C604" i="1"/>
  <c r="D604" i="1"/>
  <c r="B604" i="1"/>
  <c r="E604" i="1"/>
  <c r="F604" i="1"/>
  <c r="C605" i="1"/>
  <c r="D605" i="1"/>
  <c r="B605" i="1"/>
  <c r="E605" i="1"/>
  <c r="F605" i="1"/>
  <c r="C606" i="1"/>
  <c r="D606" i="1"/>
  <c r="B606" i="1"/>
  <c r="E606" i="1"/>
  <c r="F606" i="1"/>
  <c r="C607" i="1"/>
  <c r="D607" i="1"/>
  <c r="B607" i="1"/>
  <c r="E607" i="1"/>
  <c r="F607" i="1"/>
  <c r="C608" i="1"/>
  <c r="D608" i="1"/>
  <c r="B608" i="1"/>
  <c r="E608" i="1"/>
  <c r="F608" i="1"/>
  <c r="C609" i="1"/>
  <c r="D609" i="1"/>
  <c r="B609" i="1"/>
  <c r="E609" i="1"/>
  <c r="F609" i="1"/>
  <c r="C610" i="1"/>
  <c r="D610" i="1"/>
  <c r="B610" i="1"/>
  <c r="E610" i="1"/>
  <c r="F610" i="1"/>
  <c r="C611" i="1"/>
  <c r="D611" i="1"/>
  <c r="B611" i="1"/>
  <c r="E611" i="1"/>
  <c r="F611" i="1"/>
  <c r="C612" i="1"/>
  <c r="D612" i="1"/>
  <c r="B612" i="1"/>
  <c r="E612" i="1"/>
  <c r="F612" i="1"/>
  <c r="C613" i="1"/>
  <c r="D613" i="1"/>
  <c r="B613" i="1"/>
  <c r="E613" i="1"/>
  <c r="F613" i="1"/>
  <c r="C614" i="1"/>
  <c r="D614" i="1"/>
  <c r="B614" i="1"/>
  <c r="E614" i="1"/>
  <c r="F614" i="1"/>
  <c r="C615" i="1"/>
  <c r="D615" i="1"/>
  <c r="B615" i="1"/>
  <c r="E615" i="1"/>
  <c r="F615" i="1"/>
  <c r="C616" i="1"/>
  <c r="D616" i="1"/>
  <c r="B616" i="1"/>
  <c r="E616" i="1"/>
  <c r="F616" i="1"/>
  <c r="C617" i="1"/>
  <c r="D617" i="1"/>
  <c r="B617" i="1"/>
  <c r="E617" i="1"/>
  <c r="F617" i="1"/>
  <c r="C618" i="1"/>
  <c r="D618" i="1"/>
  <c r="B618" i="1"/>
  <c r="E618" i="1"/>
  <c r="F618" i="1"/>
  <c r="C619" i="1"/>
  <c r="D619" i="1"/>
  <c r="B619" i="1"/>
  <c r="E619" i="1"/>
  <c r="F619" i="1"/>
  <c r="C620" i="1"/>
  <c r="D620" i="1"/>
  <c r="B620" i="1"/>
  <c r="E620" i="1"/>
  <c r="F620" i="1"/>
  <c r="C621" i="1"/>
  <c r="D621" i="1"/>
  <c r="B621" i="1"/>
  <c r="E621" i="1"/>
  <c r="F621" i="1"/>
  <c r="C622" i="1"/>
  <c r="D622" i="1"/>
  <c r="B622" i="1"/>
  <c r="E622" i="1"/>
  <c r="F622" i="1"/>
  <c r="C623" i="1"/>
  <c r="D623" i="1"/>
  <c r="B623" i="1"/>
  <c r="E623" i="1"/>
  <c r="F623" i="1"/>
  <c r="C624" i="1"/>
  <c r="D624" i="1"/>
  <c r="B624" i="1"/>
  <c r="E624" i="1"/>
  <c r="F624" i="1"/>
  <c r="C625" i="1"/>
  <c r="D625" i="1"/>
  <c r="B625" i="1"/>
  <c r="E625" i="1"/>
  <c r="F625" i="1"/>
  <c r="C626" i="1"/>
  <c r="D626" i="1"/>
  <c r="B626" i="1"/>
  <c r="E626" i="1"/>
  <c r="F626" i="1"/>
  <c r="C627" i="1"/>
  <c r="D627" i="1"/>
  <c r="B627" i="1"/>
  <c r="E627" i="1"/>
  <c r="F627" i="1"/>
  <c r="C628" i="1"/>
  <c r="D628" i="1"/>
  <c r="B628" i="1"/>
  <c r="E628" i="1"/>
  <c r="F628" i="1"/>
  <c r="C629" i="1"/>
  <c r="D629" i="1"/>
  <c r="B629" i="1"/>
  <c r="E629" i="1"/>
  <c r="F629" i="1"/>
  <c r="C630" i="1"/>
  <c r="D630" i="1"/>
  <c r="B630" i="1"/>
  <c r="E630" i="1"/>
  <c r="F630" i="1"/>
  <c r="C631" i="1"/>
  <c r="D631" i="1"/>
  <c r="B631" i="1"/>
  <c r="E631" i="1"/>
  <c r="F631" i="1"/>
  <c r="C632" i="1"/>
  <c r="D632" i="1"/>
  <c r="B632" i="1"/>
  <c r="E632" i="1"/>
  <c r="F632" i="1"/>
  <c r="C633" i="1"/>
  <c r="D633" i="1"/>
  <c r="B633" i="1"/>
  <c r="E633" i="1"/>
  <c r="F633" i="1"/>
  <c r="C634" i="1"/>
  <c r="D634" i="1"/>
  <c r="B634" i="1"/>
  <c r="E634" i="1"/>
  <c r="F634" i="1"/>
  <c r="C635" i="1"/>
  <c r="D635" i="1"/>
  <c r="B635" i="1"/>
  <c r="E635" i="1"/>
  <c r="F635" i="1"/>
  <c r="C636" i="1"/>
  <c r="D636" i="1"/>
  <c r="B636" i="1"/>
  <c r="E636" i="1"/>
  <c r="F636" i="1"/>
  <c r="C637" i="1"/>
  <c r="D637" i="1"/>
  <c r="B637" i="1"/>
  <c r="E637" i="1"/>
  <c r="F637" i="1"/>
  <c r="C638" i="1"/>
  <c r="D638" i="1"/>
  <c r="B638" i="1"/>
  <c r="E638" i="1"/>
  <c r="F638" i="1"/>
  <c r="C639" i="1"/>
  <c r="D639" i="1"/>
  <c r="B639" i="1"/>
  <c r="E639" i="1"/>
  <c r="F639" i="1"/>
  <c r="C640" i="1"/>
  <c r="D640" i="1"/>
  <c r="B640" i="1"/>
  <c r="E640" i="1"/>
  <c r="F640" i="1"/>
  <c r="C641" i="1"/>
  <c r="D641" i="1"/>
  <c r="B641" i="1"/>
  <c r="E641" i="1"/>
  <c r="F641" i="1"/>
  <c r="C642" i="1"/>
  <c r="D642" i="1"/>
  <c r="B642" i="1"/>
  <c r="E642" i="1"/>
  <c r="F642" i="1"/>
  <c r="C643" i="1"/>
  <c r="D643" i="1"/>
  <c r="B643" i="1"/>
  <c r="E643" i="1"/>
  <c r="F643" i="1"/>
  <c r="C644" i="1"/>
  <c r="D644" i="1"/>
  <c r="B644" i="1"/>
  <c r="E644" i="1"/>
  <c r="F644" i="1"/>
  <c r="C645" i="1"/>
  <c r="D645" i="1"/>
  <c r="B645" i="1"/>
  <c r="E645" i="1"/>
  <c r="F645" i="1"/>
  <c r="C646" i="1"/>
  <c r="D646" i="1"/>
  <c r="B646" i="1"/>
  <c r="E646" i="1"/>
  <c r="F646" i="1"/>
  <c r="C647" i="1"/>
  <c r="D647" i="1"/>
  <c r="B647" i="1"/>
  <c r="E647" i="1"/>
  <c r="F647" i="1"/>
  <c r="C648" i="1"/>
  <c r="D648" i="1"/>
  <c r="B648" i="1"/>
  <c r="E648" i="1"/>
  <c r="F648" i="1"/>
  <c r="C649" i="1"/>
  <c r="D649" i="1"/>
  <c r="B649" i="1"/>
  <c r="E649" i="1"/>
  <c r="F649" i="1"/>
  <c r="C650" i="1"/>
  <c r="D650" i="1"/>
  <c r="B650" i="1"/>
  <c r="E650" i="1"/>
  <c r="F650" i="1"/>
  <c r="C651" i="1"/>
  <c r="D651" i="1"/>
  <c r="B651" i="1"/>
  <c r="E651" i="1"/>
  <c r="F651" i="1"/>
  <c r="C652" i="1"/>
  <c r="D652" i="1"/>
  <c r="B652" i="1"/>
  <c r="E652" i="1"/>
  <c r="F652" i="1"/>
  <c r="C653" i="1"/>
  <c r="D653" i="1"/>
  <c r="B653" i="1"/>
  <c r="E653" i="1"/>
  <c r="F653" i="1"/>
  <c r="C654" i="1"/>
  <c r="D654" i="1"/>
  <c r="B654" i="1"/>
  <c r="E654" i="1"/>
  <c r="F654" i="1"/>
  <c r="C655" i="1"/>
  <c r="D655" i="1"/>
  <c r="B655" i="1"/>
  <c r="E655" i="1"/>
  <c r="F655" i="1"/>
  <c r="C656" i="1"/>
  <c r="D656" i="1"/>
  <c r="B656" i="1"/>
  <c r="E656" i="1"/>
  <c r="F656" i="1"/>
  <c r="C657" i="1"/>
  <c r="D657" i="1"/>
  <c r="B657" i="1"/>
  <c r="E657" i="1"/>
  <c r="F657" i="1"/>
  <c r="C658" i="1"/>
  <c r="D658" i="1"/>
  <c r="B658" i="1"/>
  <c r="E658" i="1"/>
  <c r="F658" i="1"/>
  <c r="C659" i="1"/>
  <c r="D659" i="1"/>
  <c r="B659" i="1"/>
  <c r="E659" i="1"/>
  <c r="F659" i="1"/>
  <c r="C660" i="1"/>
  <c r="D660" i="1"/>
  <c r="B660" i="1"/>
  <c r="E660" i="1"/>
  <c r="F660" i="1"/>
  <c r="C661" i="1"/>
  <c r="D661" i="1"/>
  <c r="B661" i="1"/>
  <c r="E661" i="1"/>
  <c r="F661" i="1"/>
  <c r="C662" i="1"/>
  <c r="D662" i="1"/>
  <c r="B662" i="1"/>
  <c r="E662" i="1"/>
  <c r="F662" i="1"/>
  <c r="C663" i="1"/>
  <c r="D663" i="1"/>
  <c r="B663" i="1"/>
  <c r="E663" i="1"/>
  <c r="F663" i="1"/>
  <c r="C664" i="1"/>
  <c r="D664" i="1"/>
  <c r="B664" i="1"/>
  <c r="E664" i="1"/>
  <c r="F664" i="1"/>
  <c r="C665" i="1"/>
  <c r="D665" i="1"/>
  <c r="B665" i="1"/>
  <c r="E665" i="1"/>
  <c r="F665" i="1"/>
  <c r="C666" i="1"/>
  <c r="D666" i="1"/>
  <c r="B666" i="1"/>
  <c r="E666" i="1"/>
  <c r="F666" i="1"/>
  <c r="C667" i="1"/>
  <c r="D667" i="1"/>
  <c r="B667" i="1"/>
  <c r="E667" i="1"/>
  <c r="F667" i="1"/>
  <c r="C668" i="1"/>
  <c r="D668" i="1"/>
  <c r="B668" i="1"/>
  <c r="E668" i="1"/>
  <c r="F668" i="1"/>
  <c r="C669" i="1"/>
  <c r="D669" i="1"/>
  <c r="B669" i="1"/>
  <c r="E669" i="1"/>
  <c r="F669" i="1"/>
  <c r="C670" i="1"/>
  <c r="D670" i="1"/>
  <c r="B670" i="1"/>
  <c r="E670" i="1"/>
  <c r="F670" i="1"/>
  <c r="C671" i="1"/>
  <c r="D671" i="1"/>
  <c r="B671" i="1"/>
  <c r="E671" i="1"/>
  <c r="F671" i="1"/>
  <c r="C672" i="1"/>
  <c r="D672" i="1"/>
  <c r="B672" i="1"/>
  <c r="E672" i="1"/>
  <c r="F672" i="1"/>
  <c r="C673" i="1"/>
  <c r="D673" i="1"/>
  <c r="B673" i="1"/>
  <c r="E673" i="1"/>
  <c r="F673" i="1"/>
  <c r="C674" i="1"/>
  <c r="D674" i="1"/>
  <c r="B674" i="1"/>
  <c r="E674" i="1"/>
  <c r="F674" i="1"/>
  <c r="C675" i="1"/>
  <c r="D675" i="1"/>
  <c r="B675" i="1"/>
  <c r="E675" i="1"/>
  <c r="F675" i="1"/>
  <c r="C676" i="1"/>
  <c r="D676" i="1"/>
  <c r="B676" i="1"/>
  <c r="E676" i="1"/>
  <c r="F676" i="1"/>
  <c r="C677" i="1"/>
  <c r="D677" i="1"/>
  <c r="B677" i="1"/>
  <c r="E677" i="1"/>
  <c r="F677" i="1"/>
  <c r="C678" i="1"/>
  <c r="D678" i="1"/>
  <c r="B678" i="1"/>
  <c r="E678" i="1"/>
  <c r="F678" i="1"/>
  <c r="C679" i="1"/>
  <c r="D679" i="1"/>
  <c r="B679" i="1"/>
  <c r="E679" i="1"/>
  <c r="F679" i="1"/>
  <c r="C680" i="1"/>
  <c r="D680" i="1"/>
  <c r="B680" i="1"/>
  <c r="E680" i="1"/>
  <c r="F680" i="1"/>
  <c r="C681" i="1"/>
  <c r="D681" i="1"/>
  <c r="B681" i="1"/>
  <c r="E681" i="1"/>
  <c r="F681" i="1"/>
  <c r="C682" i="1"/>
  <c r="D682" i="1"/>
  <c r="B682" i="1"/>
  <c r="E682" i="1"/>
  <c r="F682" i="1"/>
  <c r="C683" i="1"/>
  <c r="D683" i="1"/>
  <c r="B683" i="1"/>
  <c r="E683" i="1"/>
  <c r="F683" i="1"/>
  <c r="C684" i="1"/>
  <c r="D684" i="1"/>
  <c r="B684" i="1"/>
  <c r="E684" i="1"/>
  <c r="F684" i="1"/>
  <c r="C685" i="1"/>
  <c r="D685" i="1"/>
  <c r="B685" i="1"/>
  <c r="E685" i="1"/>
  <c r="F685" i="1"/>
  <c r="C686" i="1"/>
  <c r="D686" i="1"/>
  <c r="B686" i="1"/>
  <c r="E686" i="1"/>
  <c r="F686" i="1"/>
  <c r="C687" i="1"/>
  <c r="D687" i="1"/>
  <c r="B687" i="1"/>
  <c r="E687" i="1"/>
  <c r="F687" i="1"/>
  <c r="C688" i="1"/>
  <c r="D688" i="1"/>
  <c r="B688" i="1"/>
  <c r="E688" i="1"/>
  <c r="F688" i="1"/>
  <c r="C689" i="1"/>
  <c r="D689" i="1"/>
  <c r="B689" i="1"/>
  <c r="E689" i="1"/>
  <c r="F689" i="1"/>
  <c r="C690" i="1"/>
  <c r="D690" i="1"/>
  <c r="B690" i="1"/>
  <c r="E690" i="1"/>
  <c r="F690" i="1"/>
  <c r="C691" i="1"/>
  <c r="D691" i="1"/>
  <c r="B691" i="1"/>
  <c r="E691" i="1"/>
  <c r="F691" i="1"/>
  <c r="C692" i="1"/>
  <c r="D692" i="1"/>
  <c r="B692" i="1"/>
  <c r="E692" i="1"/>
  <c r="F692" i="1"/>
  <c r="C693" i="1"/>
  <c r="D693" i="1"/>
  <c r="B693" i="1"/>
  <c r="E693" i="1"/>
  <c r="F693" i="1"/>
  <c r="C694" i="1"/>
  <c r="D694" i="1"/>
  <c r="B694" i="1"/>
  <c r="E694" i="1"/>
  <c r="F694" i="1"/>
  <c r="C695" i="1"/>
  <c r="D695" i="1"/>
  <c r="B695" i="1"/>
  <c r="E695" i="1"/>
  <c r="F695" i="1"/>
  <c r="C696" i="1"/>
  <c r="D696" i="1"/>
  <c r="B696" i="1"/>
  <c r="E696" i="1"/>
  <c r="F696" i="1"/>
  <c r="C697" i="1"/>
  <c r="D697" i="1"/>
  <c r="B697" i="1"/>
  <c r="E697" i="1"/>
  <c r="F697" i="1"/>
  <c r="C698" i="1"/>
  <c r="D698" i="1"/>
  <c r="B698" i="1"/>
  <c r="E698" i="1"/>
  <c r="F698" i="1"/>
  <c r="C699" i="1"/>
  <c r="D699" i="1"/>
  <c r="B699" i="1"/>
  <c r="E699" i="1"/>
  <c r="F699" i="1"/>
  <c r="C700" i="1"/>
  <c r="D700" i="1"/>
  <c r="B700" i="1"/>
  <c r="E700" i="1"/>
  <c r="F700" i="1"/>
  <c r="C701" i="1"/>
  <c r="D701" i="1"/>
  <c r="B701" i="1"/>
  <c r="E701" i="1"/>
  <c r="F701" i="1"/>
  <c r="C702" i="1"/>
  <c r="D702" i="1"/>
  <c r="B702" i="1"/>
  <c r="E702" i="1"/>
  <c r="F702" i="1"/>
  <c r="C703" i="1"/>
  <c r="D703" i="1"/>
  <c r="B703" i="1"/>
  <c r="E703" i="1"/>
  <c r="F703" i="1"/>
  <c r="C704" i="1"/>
  <c r="D704" i="1"/>
  <c r="B704" i="1"/>
  <c r="E704" i="1"/>
  <c r="F704" i="1"/>
  <c r="C705" i="1"/>
  <c r="D705" i="1"/>
  <c r="B705" i="1"/>
  <c r="E705" i="1"/>
  <c r="F705" i="1"/>
  <c r="C706" i="1"/>
  <c r="D706" i="1"/>
  <c r="B706" i="1"/>
  <c r="E706" i="1"/>
  <c r="F706" i="1"/>
  <c r="C707" i="1"/>
  <c r="D707" i="1"/>
  <c r="B707" i="1"/>
  <c r="E707" i="1"/>
  <c r="F707" i="1"/>
  <c r="C708" i="1"/>
  <c r="D708" i="1"/>
  <c r="B708" i="1"/>
  <c r="E708" i="1"/>
  <c r="F708" i="1"/>
  <c r="C709" i="1"/>
  <c r="D709" i="1"/>
  <c r="B709" i="1"/>
  <c r="E709" i="1"/>
  <c r="F709" i="1"/>
  <c r="C710" i="1"/>
  <c r="D710" i="1"/>
  <c r="B710" i="1"/>
  <c r="E710" i="1"/>
  <c r="F710" i="1"/>
  <c r="C711" i="1"/>
  <c r="D711" i="1"/>
  <c r="B711" i="1"/>
  <c r="E711" i="1"/>
  <c r="F711" i="1"/>
  <c r="C712" i="1"/>
  <c r="D712" i="1"/>
  <c r="B712" i="1"/>
  <c r="E712" i="1"/>
  <c r="F712" i="1"/>
  <c r="C713" i="1"/>
  <c r="D713" i="1"/>
  <c r="B713" i="1"/>
  <c r="E713" i="1"/>
  <c r="F713" i="1"/>
  <c r="C714" i="1"/>
  <c r="D714" i="1"/>
  <c r="B714" i="1"/>
  <c r="E714" i="1"/>
  <c r="F714" i="1"/>
  <c r="C715" i="1"/>
  <c r="D715" i="1"/>
  <c r="B715" i="1"/>
  <c r="E715" i="1"/>
  <c r="F715" i="1"/>
  <c r="C716" i="1"/>
  <c r="D716" i="1"/>
  <c r="B716" i="1"/>
  <c r="E716" i="1"/>
  <c r="F716" i="1"/>
  <c r="C717" i="1"/>
  <c r="D717" i="1"/>
  <c r="B717" i="1"/>
  <c r="E717" i="1"/>
  <c r="F717" i="1"/>
  <c r="C718" i="1"/>
  <c r="D718" i="1"/>
  <c r="B718" i="1"/>
  <c r="E718" i="1"/>
  <c r="F718" i="1"/>
  <c r="C719" i="1"/>
  <c r="D719" i="1"/>
  <c r="B719" i="1"/>
  <c r="E719" i="1"/>
  <c r="F719" i="1"/>
  <c r="C720" i="1"/>
  <c r="D720" i="1"/>
  <c r="B720" i="1"/>
  <c r="E720" i="1"/>
  <c r="F720" i="1"/>
  <c r="C721" i="1"/>
  <c r="D721" i="1"/>
  <c r="B721" i="1"/>
  <c r="E721" i="1"/>
  <c r="F721" i="1"/>
  <c r="C722" i="1"/>
  <c r="D722" i="1"/>
  <c r="B722" i="1"/>
  <c r="E722" i="1"/>
  <c r="F722" i="1"/>
  <c r="C723" i="1"/>
  <c r="D723" i="1"/>
  <c r="B723" i="1"/>
  <c r="E723" i="1"/>
  <c r="F723" i="1"/>
  <c r="C724" i="1"/>
  <c r="D724" i="1"/>
  <c r="B724" i="1"/>
  <c r="E724" i="1"/>
  <c r="F724" i="1"/>
  <c r="C725" i="1"/>
  <c r="D725" i="1"/>
  <c r="B725" i="1"/>
  <c r="E725" i="1"/>
  <c r="F725" i="1"/>
  <c r="C726" i="1"/>
  <c r="D726" i="1"/>
  <c r="B726" i="1"/>
  <c r="E726" i="1"/>
  <c r="F726" i="1"/>
  <c r="C727" i="1"/>
  <c r="D727" i="1"/>
  <c r="B727" i="1"/>
  <c r="E727" i="1"/>
  <c r="F727" i="1"/>
  <c r="C728" i="1"/>
  <c r="D728" i="1"/>
  <c r="B728" i="1"/>
  <c r="E728" i="1"/>
  <c r="F728" i="1"/>
  <c r="C729" i="1"/>
  <c r="D729" i="1"/>
  <c r="B729" i="1"/>
  <c r="E729" i="1"/>
  <c r="F729" i="1"/>
  <c r="C730" i="1"/>
  <c r="D730" i="1"/>
  <c r="B730" i="1"/>
  <c r="E730" i="1"/>
  <c r="F730" i="1"/>
  <c r="C731" i="1"/>
  <c r="D731" i="1"/>
  <c r="B731" i="1"/>
  <c r="E731" i="1"/>
  <c r="F731" i="1"/>
  <c r="C732" i="1"/>
  <c r="D732" i="1"/>
  <c r="B732" i="1"/>
  <c r="E732" i="1"/>
  <c r="F732" i="1"/>
  <c r="C733" i="1"/>
  <c r="D733" i="1"/>
  <c r="B733" i="1"/>
  <c r="E733" i="1"/>
  <c r="F733" i="1"/>
  <c r="C734" i="1"/>
  <c r="D734" i="1"/>
  <c r="B734" i="1"/>
  <c r="E734" i="1"/>
  <c r="F734" i="1"/>
  <c r="C735" i="1"/>
  <c r="D735" i="1"/>
  <c r="B735" i="1"/>
  <c r="E735" i="1"/>
  <c r="F735" i="1"/>
  <c r="C736" i="1"/>
  <c r="D736" i="1"/>
  <c r="B736" i="1"/>
  <c r="E736" i="1"/>
  <c r="F736" i="1"/>
  <c r="C737" i="1"/>
  <c r="D737" i="1"/>
  <c r="B737" i="1"/>
  <c r="E737" i="1"/>
  <c r="F737" i="1"/>
  <c r="C738" i="1"/>
  <c r="D738" i="1"/>
  <c r="B738" i="1"/>
  <c r="E738" i="1"/>
  <c r="F738" i="1"/>
  <c r="C739" i="1"/>
  <c r="D739" i="1"/>
  <c r="B739" i="1"/>
  <c r="E739" i="1"/>
  <c r="F739" i="1"/>
  <c r="C740" i="1"/>
  <c r="D740" i="1"/>
  <c r="B740" i="1"/>
  <c r="E740" i="1"/>
  <c r="F740" i="1"/>
  <c r="C741" i="1"/>
  <c r="D741" i="1"/>
  <c r="B741" i="1"/>
  <c r="E741" i="1"/>
  <c r="F741" i="1"/>
  <c r="C742" i="1"/>
  <c r="D742" i="1"/>
  <c r="B742" i="1"/>
  <c r="E742" i="1"/>
  <c r="F742" i="1"/>
  <c r="C743" i="1"/>
  <c r="D743" i="1"/>
  <c r="B743" i="1"/>
  <c r="E743" i="1"/>
  <c r="F743" i="1"/>
  <c r="C744" i="1"/>
  <c r="D744" i="1"/>
  <c r="B744" i="1"/>
  <c r="E744" i="1"/>
  <c r="F744" i="1"/>
  <c r="C745" i="1"/>
  <c r="D745" i="1"/>
  <c r="B745" i="1"/>
  <c r="E745" i="1"/>
  <c r="F745" i="1"/>
  <c r="C746" i="1"/>
  <c r="D746" i="1"/>
  <c r="B746" i="1"/>
  <c r="E746" i="1"/>
  <c r="F746" i="1"/>
  <c r="C747" i="1"/>
  <c r="D747" i="1"/>
  <c r="B747" i="1"/>
  <c r="E747" i="1"/>
  <c r="F747" i="1"/>
  <c r="C748" i="1"/>
  <c r="D748" i="1"/>
  <c r="B748" i="1"/>
  <c r="E748" i="1"/>
  <c r="F748" i="1"/>
  <c r="C749" i="1"/>
  <c r="D749" i="1"/>
  <c r="B749" i="1"/>
  <c r="E749" i="1"/>
  <c r="F749" i="1"/>
  <c r="C750" i="1"/>
  <c r="D750" i="1"/>
  <c r="B750" i="1"/>
  <c r="E750" i="1"/>
  <c r="F750" i="1"/>
  <c r="C751" i="1"/>
  <c r="D751" i="1"/>
  <c r="B751" i="1"/>
  <c r="E751" i="1"/>
  <c r="F751" i="1"/>
  <c r="C752" i="1"/>
  <c r="D752" i="1"/>
  <c r="B752" i="1"/>
  <c r="E752" i="1"/>
  <c r="F752" i="1"/>
  <c r="C753" i="1"/>
  <c r="D753" i="1"/>
  <c r="B753" i="1"/>
  <c r="E753" i="1"/>
  <c r="F753" i="1"/>
  <c r="C754" i="1"/>
  <c r="D754" i="1"/>
  <c r="B754" i="1"/>
  <c r="E754" i="1"/>
  <c r="F754" i="1"/>
  <c r="C755" i="1"/>
  <c r="D755" i="1"/>
  <c r="B755" i="1"/>
  <c r="E755" i="1"/>
  <c r="F755" i="1"/>
  <c r="C756" i="1"/>
  <c r="D756" i="1"/>
  <c r="B756" i="1"/>
  <c r="E756" i="1"/>
  <c r="F756" i="1"/>
  <c r="C757" i="1"/>
  <c r="D757" i="1"/>
  <c r="B757" i="1"/>
  <c r="E757" i="1"/>
  <c r="F757" i="1"/>
  <c r="C758" i="1"/>
  <c r="D758" i="1"/>
  <c r="B758" i="1"/>
  <c r="E758" i="1"/>
  <c r="F758" i="1"/>
  <c r="C759" i="1"/>
  <c r="D759" i="1"/>
  <c r="B759" i="1"/>
  <c r="E759" i="1"/>
  <c r="F759" i="1"/>
  <c r="C760" i="1"/>
  <c r="D760" i="1"/>
  <c r="B760" i="1"/>
  <c r="E760" i="1"/>
  <c r="F760" i="1"/>
  <c r="C761" i="1"/>
  <c r="D761" i="1"/>
  <c r="B761" i="1"/>
  <c r="E761" i="1"/>
  <c r="F761" i="1"/>
  <c r="C762" i="1"/>
  <c r="D762" i="1"/>
  <c r="B762" i="1"/>
  <c r="E762" i="1"/>
  <c r="F762" i="1"/>
  <c r="C763" i="1"/>
  <c r="D763" i="1"/>
  <c r="B763" i="1"/>
  <c r="E763" i="1"/>
  <c r="F763" i="1"/>
  <c r="C764" i="1"/>
  <c r="D764" i="1"/>
  <c r="B764" i="1"/>
  <c r="E764" i="1"/>
  <c r="F764" i="1"/>
  <c r="C765" i="1"/>
  <c r="D765" i="1"/>
  <c r="B765" i="1"/>
  <c r="E765" i="1"/>
  <c r="F765" i="1"/>
  <c r="C766" i="1"/>
  <c r="D766" i="1"/>
  <c r="B766" i="1"/>
  <c r="E766" i="1"/>
  <c r="F766" i="1"/>
  <c r="C767" i="1"/>
  <c r="D767" i="1"/>
  <c r="B767" i="1"/>
  <c r="E767" i="1"/>
  <c r="F767" i="1"/>
  <c r="C768" i="1"/>
  <c r="D768" i="1"/>
  <c r="B768" i="1"/>
  <c r="E768" i="1"/>
  <c r="F768" i="1"/>
  <c r="C769" i="1"/>
  <c r="D769" i="1"/>
  <c r="B769" i="1"/>
  <c r="E769" i="1"/>
  <c r="F769" i="1"/>
  <c r="C770" i="1"/>
  <c r="D770" i="1"/>
  <c r="B770" i="1"/>
  <c r="E770" i="1"/>
  <c r="F770" i="1"/>
  <c r="C771" i="1"/>
  <c r="D771" i="1"/>
  <c r="B771" i="1"/>
  <c r="E771" i="1"/>
  <c r="F771" i="1"/>
  <c r="C772" i="1"/>
  <c r="D772" i="1"/>
  <c r="B772" i="1"/>
  <c r="E772" i="1"/>
  <c r="F772" i="1"/>
  <c r="C773" i="1"/>
  <c r="D773" i="1"/>
  <c r="B773" i="1"/>
  <c r="E773" i="1"/>
  <c r="F773" i="1"/>
  <c r="C774" i="1"/>
  <c r="D774" i="1"/>
  <c r="B774" i="1"/>
  <c r="E774" i="1"/>
  <c r="F774" i="1"/>
  <c r="C775" i="1"/>
  <c r="D775" i="1"/>
  <c r="B775" i="1"/>
  <c r="E775" i="1"/>
  <c r="F775" i="1"/>
  <c r="C776" i="1"/>
  <c r="D776" i="1"/>
  <c r="B776" i="1"/>
  <c r="E776" i="1"/>
  <c r="F776" i="1"/>
  <c r="C777" i="1"/>
  <c r="D777" i="1"/>
  <c r="B777" i="1"/>
  <c r="E777" i="1"/>
  <c r="F777" i="1"/>
  <c r="C778" i="1"/>
  <c r="D778" i="1"/>
  <c r="B778" i="1"/>
  <c r="E778" i="1"/>
  <c r="F778" i="1"/>
  <c r="C779" i="1"/>
  <c r="D779" i="1"/>
  <c r="B779" i="1"/>
  <c r="E779" i="1"/>
  <c r="F779" i="1"/>
  <c r="C780" i="1"/>
  <c r="D780" i="1"/>
  <c r="B780" i="1"/>
  <c r="E780" i="1"/>
  <c r="F780" i="1"/>
  <c r="C781" i="1"/>
  <c r="D781" i="1"/>
  <c r="B781" i="1"/>
  <c r="E781" i="1"/>
  <c r="F781" i="1"/>
  <c r="C782" i="1"/>
  <c r="D782" i="1"/>
  <c r="B782" i="1"/>
  <c r="E782" i="1"/>
  <c r="F782" i="1"/>
  <c r="C783" i="1"/>
  <c r="D783" i="1"/>
  <c r="B783" i="1"/>
  <c r="E783" i="1"/>
  <c r="F783" i="1"/>
  <c r="C784" i="1"/>
  <c r="D784" i="1"/>
  <c r="B784" i="1"/>
  <c r="E784" i="1"/>
  <c r="F784" i="1"/>
  <c r="C785" i="1"/>
  <c r="D785" i="1"/>
  <c r="B785" i="1"/>
  <c r="E785" i="1"/>
  <c r="F785" i="1"/>
  <c r="C786" i="1"/>
  <c r="D786" i="1"/>
  <c r="B786" i="1"/>
  <c r="E786" i="1"/>
  <c r="F786" i="1"/>
  <c r="C787" i="1"/>
  <c r="D787" i="1"/>
  <c r="B787" i="1"/>
  <c r="E787" i="1"/>
  <c r="F787" i="1"/>
  <c r="C788" i="1"/>
  <c r="D788" i="1"/>
  <c r="B788" i="1"/>
  <c r="E788" i="1"/>
  <c r="F788" i="1"/>
  <c r="C789" i="1"/>
  <c r="D789" i="1"/>
  <c r="B789" i="1"/>
  <c r="E789" i="1"/>
  <c r="F789" i="1"/>
  <c r="C790" i="1"/>
  <c r="D790" i="1"/>
  <c r="B790" i="1"/>
  <c r="E790" i="1"/>
  <c r="F790" i="1"/>
  <c r="C791" i="1"/>
  <c r="D791" i="1"/>
  <c r="B791" i="1"/>
  <c r="E791" i="1"/>
  <c r="F791" i="1"/>
  <c r="C792" i="1"/>
  <c r="D792" i="1"/>
  <c r="B792" i="1"/>
  <c r="E792" i="1"/>
  <c r="F792" i="1"/>
  <c r="C793" i="1"/>
  <c r="D793" i="1"/>
  <c r="B793" i="1"/>
  <c r="E793" i="1"/>
  <c r="F793" i="1"/>
  <c r="C794" i="1"/>
  <c r="D794" i="1"/>
  <c r="B794" i="1"/>
  <c r="E794" i="1"/>
  <c r="F794" i="1"/>
  <c r="C795" i="1"/>
  <c r="D795" i="1"/>
  <c r="B795" i="1"/>
  <c r="E795" i="1"/>
  <c r="F795" i="1"/>
  <c r="C796" i="1"/>
  <c r="D796" i="1"/>
  <c r="B796" i="1"/>
  <c r="E796" i="1"/>
  <c r="F796" i="1"/>
  <c r="C797" i="1"/>
  <c r="D797" i="1"/>
  <c r="B797" i="1"/>
  <c r="E797" i="1"/>
  <c r="F797" i="1"/>
  <c r="C798" i="1"/>
  <c r="D798" i="1"/>
  <c r="B798" i="1"/>
  <c r="E798" i="1"/>
  <c r="F798" i="1"/>
  <c r="C799" i="1"/>
  <c r="D799" i="1"/>
  <c r="B799" i="1"/>
  <c r="E799" i="1"/>
  <c r="F799" i="1"/>
  <c r="C800" i="1"/>
  <c r="D800" i="1"/>
  <c r="B800" i="1"/>
  <c r="E800" i="1"/>
  <c r="F800" i="1"/>
  <c r="C801" i="1"/>
  <c r="D801" i="1"/>
  <c r="B801" i="1"/>
  <c r="E801" i="1"/>
  <c r="F801" i="1"/>
  <c r="C802" i="1"/>
  <c r="D802" i="1"/>
  <c r="B802" i="1"/>
  <c r="E802" i="1"/>
  <c r="F802" i="1"/>
  <c r="C803" i="1"/>
  <c r="D803" i="1"/>
  <c r="B803" i="1"/>
  <c r="E803" i="1"/>
  <c r="F803" i="1"/>
  <c r="C804" i="1"/>
  <c r="D804" i="1"/>
  <c r="B804" i="1"/>
  <c r="E804" i="1"/>
  <c r="F804" i="1"/>
  <c r="C805" i="1"/>
  <c r="D805" i="1"/>
  <c r="B805" i="1"/>
  <c r="E805" i="1"/>
  <c r="F805" i="1"/>
  <c r="C806" i="1"/>
  <c r="D806" i="1"/>
  <c r="B806" i="1"/>
  <c r="E806" i="1"/>
  <c r="F806" i="1"/>
  <c r="C807" i="1"/>
  <c r="D807" i="1"/>
  <c r="B807" i="1"/>
  <c r="E807" i="1"/>
  <c r="F807" i="1"/>
  <c r="C808" i="1"/>
  <c r="D808" i="1"/>
  <c r="B808" i="1"/>
  <c r="E808" i="1"/>
  <c r="F808" i="1"/>
  <c r="C809" i="1"/>
  <c r="D809" i="1"/>
  <c r="B809" i="1"/>
  <c r="E809" i="1"/>
  <c r="F809" i="1"/>
  <c r="C810" i="1"/>
  <c r="D810" i="1"/>
  <c r="B810" i="1"/>
  <c r="E810" i="1"/>
  <c r="F810" i="1"/>
  <c r="C811" i="1"/>
  <c r="D811" i="1"/>
  <c r="B811" i="1"/>
  <c r="E811" i="1"/>
  <c r="F811" i="1"/>
  <c r="C812" i="1"/>
  <c r="D812" i="1"/>
  <c r="B812" i="1"/>
  <c r="E812" i="1"/>
  <c r="F812" i="1"/>
  <c r="C813" i="1"/>
  <c r="D813" i="1"/>
  <c r="B813" i="1"/>
  <c r="E813" i="1"/>
  <c r="F813" i="1"/>
  <c r="C814" i="1"/>
  <c r="D814" i="1"/>
  <c r="B814" i="1"/>
  <c r="E814" i="1"/>
  <c r="F814" i="1"/>
  <c r="C815" i="1"/>
  <c r="D815" i="1"/>
  <c r="B815" i="1"/>
  <c r="E815" i="1"/>
  <c r="F815" i="1"/>
  <c r="C816" i="1"/>
  <c r="D816" i="1"/>
  <c r="B816" i="1"/>
  <c r="E816" i="1"/>
  <c r="F816" i="1"/>
  <c r="C817" i="1"/>
  <c r="D817" i="1"/>
  <c r="B817" i="1"/>
  <c r="E817" i="1"/>
  <c r="F817" i="1"/>
  <c r="C818" i="1"/>
  <c r="D818" i="1"/>
  <c r="B818" i="1"/>
  <c r="E818" i="1"/>
  <c r="F818" i="1"/>
  <c r="C819" i="1"/>
  <c r="D819" i="1"/>
  <c r="B819" i="1"/>
  <c r="E819" i="1"/>
  <c r="F819" i="1"/>
  <c r="C820" i="1"/>
  <c r="D820" i="1"/>
  <c r="B820" i="1"/>
  <c r="E820" i="1"/>
  <c r="F820" i="1"/>
  <c r="C821" i="1"/>
  <c r="D821" i="1"/>
  <c r="B821" i="1"/>
  <c r="E821" i="1"/>
  <c r="F821" i="1"/>
  <c r="C822" i="1"/>
  <c r="D822" i="1"/>
  <c r="B822" i="1"/>
  <c r="E822" i="1"/>
  <c r="F822" i="1"/>
  <c r="C823" i="1"/>
  <c r="D823" i="1"/>
  <c r="B823" i="1"/>
  <c r="E823" i="1"/>
  <c r="F823" i="1"/>
  <c r="C824" i="1"/>
  <c r="D824" i="1"/>
  <c r="B824" i="1"/>
  <c r="E824" i="1"/>
  <c r="F824" i="1"/>
  <c r="C825" i="1"/>
  <c r="D825" i="1"/>
  <c r="B825" i="1"/>
  <c r="E825" i="1"/>
  <c r="F825" i="1"/>
  <c r="C826" i="1"/>
  <c r="D826" i="1"/>
  <c r="B826" i="1"/>
  <c r="E826" i="1"/>
  <c r="F826" i="1"/>
  <c r="C827" i="1"/>
  <c r="D827" i="1"/>
  <c r="B827" i="1"/>
  <c r="E827" i="1"/>
  <c r="F827" i="1"/>
  <c r="C828" i="1"/>
  <c r="D828" i="1"/>
  <c r="B828" i="1"/>
  <c r="E828" i="1"/>
  <c r="F828" i="1"/>
  <c r="C829" i="1"/>
  <c r="D829" i="1"/>
  <c r="B829" i="1"/>
  <c r="E829" i="1"/>
  <c r="F829" i="1"/>
  <c r="C830" i="1"/>
  <c r="D830" i="1"/>
  <c r="B830" i="1"/>
  <c r="E830" i="1"/>
  <c r="F830" i="1"/>
  <c r="C831" i="1"/>
  <c r="D831" i="1"/>
  <c r="B831" i="1"/>
  <c r="E831" i="1"/>
  <c r="F831" i="1"/>
  <c r="C832" i="1"/>
  <c r="D832" i="1"/>
  <c r="B832" i="1"/>
  <c r="E832" i="1"/>
  <c r="F832" i="1"/>
  <c r="C833" i="1"/>
  <c r="D833" i="1"/>
  <c r="B833" i="1"/>
  <c r="E833" i="1"/>
  <c r="F833" i="1"/>
  <c r="C834" i="1"/>
  <c r="D834" i="1"/>
  <c r="B834" i="1"/>
  <c r="E834" i="1"/>
  <c r="F834" i="1"/>
  <c r="C835" i="1"/>
  <c r="D835" i="1"/>
  <c r="B835" i="1"/>
  <c r="E835" i="1"/>
  <c r="F835" i="1"/>
  <c r="C836" i="1"/>
  <c r="D836" i="1"/>
  <c r="B836" i="1"/>
  <c r="E836" i="1"/>
  <c r="F836" i="1"/>
  <c r="C837" i="1"/>
  <c r="D837" i="1"/>
  <c r="B837" i="1"/>
  <c r="E837" i="1"/>
  <c r="F837" i="1"/>
  <c r="C838" i="1"/>
  <c r="D838" i="1"/>
  <c r="B838" i="1"/>
  <c r="E838" i="1"/>
  <c r="F838" i="1"/>
  <c r="C839" i="1"/>
  <c r="D839" i="1"/>
  <c r="B839" i="1"/>
  <c r="E839" i="1"/>
  <c r="F839" i="1"/>
  <c r="C840" i="1"/>
  <c r="D840" i="1"/>
  <c r="B840" i="1"/>
  <c r="E840" i="1"/>
  <c r="F840" i="1"/>
  <c r="C841" i="1"/>
  <c r="D841" i="1"/>
  <c r="B841" i="1"/>
  <c r="E841" i="1"/>
  <c r="F841" i="1"/>
  <c r="C842" i="1"/>
  <c r="D842" i="1"/>
  <c r="B842" i="1"/>
  <c r="E842" i="1"/>
  <c r="F842" i="1"/>
  <c r="C843" i="1"/>
  <c r="D843" i="1"/>
  <c r="B843" i="1"/>
  <c r="E843" i="1"/>
  <c r="F843" i="1"/>
  <c r="C844" i="1"/>
  <c r="D844" i="1"/>
  <c r="B844" i="1"/>
  <c r="E844" i="1"/>
  <c r="F844" i="1"/>
  <c r="C845" i="1"/>
  <c r="D845" i="1"/>
  <c r="B845" i="1"/>
  <c r="E845" i="1"/>
  <c r="F845" i="1"/>
  <c r="C846" i="1"/>
  <c r="D846" i="1"/>
  <c r="B846" i="1"/>
  <c r="E846" i="1"/>
  <c r="F846" i="1"/>
  <c r="C847" i="1"/>
  <c r="D847" i="1"/>
  <c r="B847" i="1"/>
  <c r="E847" i="1"/>
  <c r="F847" i="1"/>
  <c r="C848" i="1"/>
  <c r="D848" i="1"/>
  <c r="B848" i="1"/>
  <c r="E848" i="1"/>
  <c r="F848" i="1"/>
  <c r="C849" i="1"/>
  <c r="D849" i="1"/>
  <c r="B849" i="1"/>
  <c r="E849" i="1"/>
  <c r="F849" i="1"/>
  <c r="C850" i="1"/>
  <c r="D850" i="1"/>
  <c r="B850" i="1"/>
  <c r="E850" i="1"/>
  <c r="F850" i="1"/>
  <c r="C851" i="1"/>
  <c r="D851" i="1"/>
  <c r="B851" i="1"/>
  <c r="E851" i="1"/>
  <c r="F851" i="1"/>
  <c r="C852" i="1"/>
  <c r="D852" i="1"/>
  <c r="B852" i="1"/>
  <c r="E852" i="1"/>
  <c r="F852" i="1"/>
  <c r="C853" i="1"/>
  <c r="D853" i="1"/>
  <c r="B853" i="1"/>
  <c r="E853" i="1"/>
  <c r="F853" i="1"/>
  <c r="C854" i="1"/>
  <c r="D854" i="1"/>
  <c r="B854" i="1"/>
  <c r="E854" i="1"/>
  <c r="F854" i="1"/>
  <c r="C855" i="1"/>
  <c r="D855" i="1"/>
  <c r="B855" i="1"/>
  <c r="E855" i="1"/>
  <c r="F855" i="1"/>
  <c r="C856" i="1"/>
  <c r="D856" i="1"/>
  <c r="B856" i="1"/>
  <c r="E856" i="1"/>
  <c r="F856" i="1"/>
  <c r="C857" i="1"/>
  <c r="D857" i="1"/>
  <c r="B857" i="1"/>
  <c r="E857" i="1"/>
  <c r="F857" i="1"/>
  <c r="C858" i="1"/>
  <c r="D858" i="1"/>
  <c r="B858" i="1"/>
  <c r="E858" i="1"/>
  <c r="F858" i="1"/>
  <c r="C859" i="1"/>
  <c r="D859" i="1"/>
  <c r="B859" i="1"/>
  <c r="E859" i="1"/>
  <c r="F859" i="1"/>
  <c r="C860" i="1"/>
  <c r="D860" i="1"/>
  <c r="B860" i="1"/>
  <c r="E860" i="1"/>
  <c r="F860" i="1"/>
  <c r="C861" i="1"/>
  <c r="D861" i="1"/>
  <c r="B861" i="1"/>
  <c r="E861" i="1"/>
  <c r="F861" i="1"/>
  <c r="C862" i="1"/>
  <c r="D862" i="1"/>
  <c r="B862" i="1"/>
  <c r="E862" i="1"/>
  <c r="F862" i="1"/>
  <c r="C863" i="1"/>
  <c r="D863" i="1"/>
  <c r="B863" i="1"/>
  <c r="E863" i="1"/>
  <c r="F863" i="1"/>
  <c r="C864" i="1"/>
  <c r="D864" i="1"/>
  <c r="B864" i="1"/>
  <c r="E864" i="1"/>
  <c r="F864" i="1"/>
  <c r="C865" i="1"/>
  <c r="D865" i="1"/>
  <c r="B865" i="1"/>
  <c r="E865" i="1"/>
  <c r="F865" i="1"/>
  <c r="C866" i="1"/>
  <c r="D866" i="1"/>
  <c r="B866" i="1"/>
  <c r="E866" i="1"/>
  <c r="F866" i="1"/>
  <c r="C867" i="1"/>
  <c r="D867" i="1"/>
  <c r="B867" i="1"/>
  <c r="E867" i="1"/>
  <c r="F867" i="1"/>
  <c r="C868" i="1"/>
  <c r="D868" i="1"/>
  <c r="B868" i="1"/>
  <c r="E868" i="1"/>
  <c r="F868" i="1"/>
  <c r="C869" i="1"/>
  <c r="D869" i="1"/>
  <c r="B869" i="1"/>
  <c r="E869" i="1"/>
  <c r="F869" i="1"/>
  <c r="C870" i="1"/>
  <c r="D870" i="1"/>
  <c r="B870" i="1"/>
  <c r="E870" i="1"/>
  <c r="F870" i="1"/>
  <c r="C871" i="1"/>
  <c r="D871" i="1"/>
  <c r="B871" i="1"/>
  <c r="E871" i="1"/>
  <c r="F871" i="1"/>
  <c r="C872" i="1"/>
  <c r="D872" i="1"/>
  <c r="B872" i="1"/>
  <c r="E872" i="1"/>
  <c r="F872" i="1"/>
  <c r="C873" i="1"/>
  <c r="D873" i="1"/>
  <c r="B873" i="1"/>
  <c r="E873" i="1"/>
  <c r="F873" i="1"/>
  <c r="C874" i="1"/>
  <c r="D874" i="1"/>
  <c r="B874" i="1"/>
  <c r="E874" i="1"/>
  <c r="F874" i="1"/>
  <c r="C875" i="1"/>
  <c r="D875" i="1"/>
  <c r="B875" i="1"/>
  <c r="E875" i="1"/>
  <c r="F875" i="1"/>
  <c r="C876" i="1"/>
  <c r="D876" i="1"/>
  <c r="B876" i="1"/>
  <c r="E876" i="1"/>
  <c r="F876" i="1"/>
  <c r="C877" i="1"/>
  <c r="D877" i="1"/>
  <c r="B877" i="1"/>
  <c r="E877" i="1"/>
  <c r="F877" i="1"/>
  <c r="C878" i="1"/>
  <c r="D878" i="1"/>
  <c r="B878" i="1"/>
  <c r="E878" i="1"/>
  <c r="F878" i="1"/>
  <c r="C879" i="1"/>
  <c r="D879" i="1"/>
  <c r="B879" i="1"/>
  <c r="E879" i="1"/>
  <c r="F879" i="1"/>
  <c r="C880" i="1"/>
  <c r="D880" i="1"/>
  <c r="B880" i="1"/>
  <c r="E880" i="1"/>
  <c r="F880" i="1"/>
  <c r="C881" i="1"/>
  <c r="D881" i="1"/>
  <c r="B881" i="1"/>
  <c r="E881" i="1"/>
  <c r="F881" i="1"/>
  <c r="C882" i="1"/>
  <c r="D882" i="1"/>
  <c r="B882" i="1"/>
  <c r="E882" i="1"/>
  <c r="F882" i="1"/>
  <c r="C883" i="1"/>
  <c r="D883" i="1"/>
  <c r="B883" i="1"/>
  <c r="E883" i="1"/>
  <c r="F883" i="1"/>
  <c r="C884" i="1"/>
  <c r="D884" i="1"/>
  <c r="B884" i="1"/>
  <c r="E884" i="1"/>
  <c r="F884" i="1"/>
  <c r="C885" i="1"/>
  <c r="D885" i="1"/>
  <c r="B885" i="1"/>
  <c r="E885" i="1"/>
  <c r="F885" i="1"/>
  <c r="C886" i="1"/>
  <c r="D886" i="1"/>
  <c r="B886" i="1"/>
  <c r="E886" i="1"/>
  <c r="F886" i="1"/>
  <c r="C887" i="1"/>
  <c r="D887" i="1"/>
  <c r="B887" i="1"/>
  <c r="E887" i="1"/>
  <c r="F887" i="1"/>
  <c r="C888" i="1"/>
  <c r="D888" i="1"/>
  <c r="B888" i="1"/>
  <c r="E888" i="1"/>
  <c r="F888" i="1"/>
  <c r="C889" i="1"/>
  <c r="D889" i="1"/>
  <c r="B889" i="1"/>
  <c r="E889" i="1"/>
  <c r="F889" i="1"/>
  <c r="C890" i="1"/>
  <c r="D890" i="1"/>
  <c r="B890" i="1"/>
  <c r="E890" i="1"/>
  <c r="F890" i="1"/>
  <c r="C891" i="1"/>
  <c r="D891" i="1"/>
  <c r="B891" i="1"/>
  <c r="E891" i="1"/>
  <c r="F891" i="1"/>
  <c r="C892" i="1"/>
  <c r="D892" i="1"/>
  <c r="B892" i="1"/>
  <c r="E892" i="1"/>
  <c r="F892" i="1"/>
  <c r="C893" i="1"/>
  <c r="D893" i="1"/>
  <c r="B893" i="1"/>
  <c r="E893" i="1"/>
  <c r="F893" i="1"/>
  <c r="C894" i="1"/>
  <c r="D894" i="1"/>
  <c r="B894" i="1"/>
  <c r="E894" i="1"/>
  <c r="F894" i="1"/>
  <c r="C895" i="1"/>
  <c r="D895" i="1"/>
  <c r="B895" i="1"/>
  <c r="E895" i="1"/>
  <c r="F895" i="1"/>
  <c r="C896" i="1"/>
  <c r="D896" i="1"/>
  <c r="B896" i="1"/>
  <c r="E896" i="1"/>
  <c r="F896" i="1"/>
  <c r="C897" i="1"/>
  <c r="D897" i="1"/>
  <c r="B897" i="1"/>
  <c r="E897" i="1"/>
  <c r="F897" i="1"/>
  <c r="C898" i="1"/>
  <c r="D898" i="1"/>
  <c r="B898" i="1"/>
  <c r="E898" i="1"/>
  <c r="F898" i="1"/>
  <c r="C899" i="1"/>
  <c r="D899" i="1"/>
  <c r="B899" i="1"/>
  <c r="E899" i="1"/>
  <c r="F899" i="1"/>
  <c r="C900" i="1"/>
  <c r="D900" i="1"/>
  <c r="B900" i="1"/>
  <c r="E900" i="1"/>
  <c r="F900" i="1"/>
  <c r="C901" i="1"/>
  <c r="D901" i="1"/>
  <c r="B901" i="1"/>
  <c r="E901" i="1"/>
  <c r="F901" i="1"/>
  <c r="C902" i="1"/>
  <c r="D902" i="1"/>
  <c r="B902" i="1"/>
  <c r="E902" i="1"/>
  <c r="F902" i="1"/>
  <c r="C903" i="1"/>
  <c r="D903" i="1"/>
  <c r="B903" i="1"/>
  <c r="E903" i="1"/>
  <c r="F903" i="1"/>
  <c r="C904" i="1"/>
  <c r="D904" i="1"/>
  <c r="B904" i="1"/>
  <c r="E904" i="1"/>
  <c r="F904" i="1"/>
  <c r="C905" i="1"/>
  <c r="D905" i="1"/>
  <c r="B905" i="1"/>
  <c r="E905" i="1"/>
  <c r="F905" i="1"/>
  <c r="C906" i="1"/>
  <c r="D906" i="1"/>
  <c r="B906" i="1"/>
  <c r="E906" i="1"/>
  <c r="F906" i="1"/>
  <c r="C907" i="1"/>
  <c r="D907" i="1"/>
  <c r="B907" i="1"/>
  <c r="E907" i="1"/>
  <c r="F907" i="1"/>
  <c r="C908" i="1"/>
  <c r="D908" i="1"/>
  <c r="B908" i="1"/>
  <c r="E908" i="1"/>
  <c r="F908" i="1"/>
  <c r="C909" i="1"/>
  <c r="D909" i="1"/>
  <c r="B909" i="1"/>
  <c r="E909" i="1"/>
  <c r="F909" i="1"/>
  <c r="C910" i="1"/>
  <c r="D910" i="1"/>
  <c r="B910" i="1"/>
  <c r="E910" i="1"/>
  <c r="F910" i="1"/>
  <c r="C911" i="1"/>
  <c r="D911" i="1"/>
  <c r="B911" i="1"/>
  <c r="E911" i="1"/>
  <c r="F911" i="1"/>
  <c r="C912" i="1"/>
  <c r="D912" i="1"/>
  <c r="B912" i="1"/>
  <c r="E912" i="1"/>
  <c r="F912" i="1"/>
  <c r="C913" i="1"/>
  <c r="D913" i="1"/>
  <c r="B913" i="1"/>
  <c r="E913" i="1"/>
  <c r="F913" i="1"/>
  <c r="C914" i="1"/>
  <c r="D914" i="1"/>
  <c r="B914" i="1"/>
  <c r="E914" i="1"/>
  <c r="F914" i="1"/>
  <c r="C915" i="1"/>
  <c r="D915" i="1"/>
  <c r="B915" i="1"/>
  <c r="E915" i="1"/>
  <c r="F915" i="1"/>
  <c r="C916" i="1"/>
  <c r="D916" i="1"/>
  <c r="B916" i="1"/>
  <c r="E916" i="1"/>
  <c r="F916" i="1"/>
  <c r="C917" i="1"/>
  <c r="D917" i="1"/>
  <c r="B917" i="1"/>
  <c r="E917" i="1"/>
  <c r="F917" i="1"/>
  <c r="C918" i="1"/>
  <c r="D918" i="1"/>
  <c r="B918" i="1"/>
  <c r="E918" i="1"/>
  <c r="F918" i="1"/>
  <c r="C919" i="1"/>
  <c r="D919" i="1"/>
  <c r="B919" i="1"/>
  <c r="E919" i="1"/>
  <c r="F919" i="1"/>
  <c r="C920" i="1"/>
  <c r="D920" i="1"/>
  <c r="B920" i="1"/>
  <c r="E920" i="1"/>
  <c r="F920" i="1"/>
  <c r="C921" i="1"/>
  <c r="D921" i="1"/>
  <c r="B921" i="1"/>
  <c r="E921" i="1"/>
  <c r="F921" i="1"/>
  <c r="C922" i="1"/>
  <c r="D922" i="1"/>
  <c r="B922" i="1"/>
  <c r="E922" i="1"/>
  <c r="F922" i="1"/>
  <c r="C923" i="1"/>
  <c r="D923" i="1"/>
  <c r="B923" i="1"/>
  <c r="E923" i="1"/>
  <c r="F923" i="1"/>
  <c r="C924" i="1"/>
  <c r="D924" i="1"/>
  <c r="B924" i="1"/>
  <c r="E924" i="1"/>
  <c r="F924" i="1"/>
  <c r="C925" i="1"/>
  <c r="D925" i="1"/>
  <c r="B925" i="1"/>
  <c r="E925" i="1"/>
  <c r="F925" i="1"/>
  <c r="C926" i="1"/>
  <c r="D926" i="1"/>
  <c r="B926" i="1"/>
  <c r="E926" i="1"/>
  <c r="F926" i="1"/>
  <c r="C927" i="1"/>
  <c r="D927" i="1"/>
  <c r="B927" i="1"/>
  <c r="E927" i="1"/>
  <c r="F927" i="1"/>
  <c r="C928" i="1"/>
  <c r="D928" i="1"/>
  <c r="B928" i="1"/>
  <c r="E928" i="1"/>
  <c r="F928" i="1"/>
  <c r="C929" i="1"/>
  <c r="D929" i="1"/>
  <c r="B929" i="1"/>
  <c r="E929" i="1"/>
  <c r="F929" i="1"/>
  <c r="C930" i="1"/>
  <c r="D930" i="1"/>
  <c r="B930" i="1"/>
  <c r="E930" i="1"/>
  <c r="F930" i="1"/>
  <c r="C931" i="1"/>
  <c r="D931" i="1"/>
  <c r="B931" i="1"/>
  <c r="E931" i="1"/>
  <c r="F931" i="1"/>
  <c r="C932" i="1"/>
  <c r="D932" i="1"/>
  <c r="B932" i="1"/>
  <c r="E932" i="1"/>
  <c r="F932" i="1"/>
  <c r="C933" i="1"/>
  <c r="D933" i="1"/>
  <c r="B933" i="1"/>
  <c r="E933" i="1"/>
  <c r="F933" i="1"/>
  <c r="C934" i="1"/>
  <c r="D934" i="1"/>
  <c r="B934" i="1"/>
  <c r="E934" i="1"/>
  <c r="F934" i="1"/>
  <c r="C935" i="1"/>
  <c r="D935" i="1"/>
  <c r="B935" i="1"/>
  <c r="E935" i="1"/>
  <c r="F935" i="1"/>
  <c r="C936" i="1"/>
  <c r="D936" i="1"/>
  <c r="B936" i="1"/>
  <c r="E936" i="1"/>
  <c r="F936" i="1"/>
  <c r="C937" i="1"/>
  <c r="D937" i="1"/>
  <c r="B937" i="1"/>
  <c r="E937" i="1"/>
  <c r="F937" i="1"/>
  <c r="C938" i="1"/>
  <c r="D938" i="1"/>
  <c r="B938" i="1"/>
  <c r="E938" i="1"/>
  <c r="F938" i="1"/>
  <c r="C939" i="1"/>
  <c r="D939" i="1"/>
  <c r="B939" i="1"/>
  <c r="E939" i="1"/>
  <c r="F939" i="1"/>
  <c r="C940" i="1"/>
  <c r="D940" i="1"/>
  <c r="B940" i="1"/>
  <c r="E940" i="1"/>
  <c r="F940" i="1"/>
  <c r="C941" i="1"/>
  <c r="D941" i="1"/>
  <c r="B941" i="1"/>
  <c r="E941" i="1"/>
  <c r="F941" i="1"/>
  <c r="C942" i="1"/>
  <c r="D942" i="1"/>
  <c r="B942" i="1"/>
  <c r="E942" i="1"/>
  <c r="F942" i="1"/>
  <c r="C943" i="1"/>
  <c r="D943" i="1"/>
  <c r="B943" i="1"/>
  <c r="E943" i="1"/>
  <c r="F943" i="1"/>
  <c r="C944" i="1"/>
  <c r="D944" i="1"/>
  <c r="B944" i="1"/>
  <c r="E944" i="1"/>
  <c r="F944" i="1"/>
  <c r="C945" i="1"/>
  <c r="D945" i="1"/>
  <c r="B945" i="1"/>
  <c r="E945" i="1"/>
  <c r="F945" i="1"/>
  <c r="C946" i="1"/>
  <c r="D946" i="1"/>
  <c r="B946" i="1"/>
  <c r="E946" i="1"/>
  <c r="F946" i="1"/>
  <c r="C947" i="1"/>
  <c r="D947" i="1"/>
  <c r="B947" i="1"/>
  <c r="E947" i="1"/>
  <c r="F947" i="1"/>
  <c r="C948" i="1"/>
  <c r="D948" i="1"/>
  <c r="B948" i="1"/>
  <c r="E948" i="1"/>
  <c r="F948" i="1"/>
  <c r="C949" i="1"/>
  <c r="D949" i="1"/>
  <c r="B949" i="1"/>
  <c r="E949" i="1"/>
  <c r="F949" i="1"/>
  <c r="C950" i="1"/>
  <c r="D950" i="1"/>
  <c r="B950" i="1"/>
  <c r="E950" i="1"/>
  <c r="F950" i="1"/>
  <c r="C951" i="1"/>
  <c r="D951" i="1"/>
  <c r="B951" i="1"/>
  <c r="E951" i="1"/>
  <c r="F951" i="1"/>
  <c r="C952" i="1"/>
  <c r="D952" i="1"/>
  <c r="B952" i="1"/>
  <c r="E952" i="1"/>
  <c r="F952" i="1"/>
  <c r="C953" i="1"/>
  <c r="D953" i="1"/>
  <c r="B953" i="1"/>
  <c r="E953" i="1"/>
  <c r="F953" i="1"/>
  <c r="C954" i="1"/>
  <c r="D954" i="1"/>
  <c r="B954" i="1"/>
  <c r="E954" i="1"/>
  <c r="F954" i="1"/>
  <c r="C955" i="1"/>
  <c r="D955" i="1"/>
  <c r="B955" i="1"/>
  <c r="E955" i="1"/>
  <c r="F955" i="1"/>
  <c r="C956" i="1"/>
  <c r="D956" i="1"/>
  <c r="B956" i="1"/>
  <c r="E956" i="1"/>
  <c r="F956" i="1"/>
  <c r="C957" i="1"/>
  <c r="D957" i="1"/>
  <c r="B957" i="1"/>
  <c r="E957" i="1"/>
  <c r="F957" i="1"/>
  <c r="C958" i="1"/>
  <c r="D958" i="1"/>
  <c r="B958" i="1"/>
  <c r="E958" i="1"/>
  <c r="F958" i="1"/>
  <c r="C959" i="1"/>
  <c r="D959" i="1"/>
  <c r="B959" i="1"/>
  <c r="E959" i="1"/>
  <c r="F959" i="1"/>
  <c r="C960" i="1"/>
  <c r="D960" i="1"/>
  <c r="B960" i="1"/>
  <c r="E960" i="1"/>
  <c r="F960" i="1"/>
  <c r="C961" i="1"/>
  <c r="D961" i="1"/>
  <c r="B961" i="1"/>
  <c r="E961" i="1"/>
  <c r="F961" i="1"/>
  <c r="C962" i="1"/>
  <c r="D962" i="1"/>
  <c r="B962" i="1"/>
  <c r="E962" i="1"/>
  <c r="F962" i="1"/>
  <c r="C963" i="1"/>
  <c r="D963" i="1"/>
  <c r="B963" i="1"/>
  <c r="E963" i="1"/>
  <c r="F963" i="1"/>
  <c r="C964" i="1"/>
  <c r="D964" i="1"/>
  <c r="B964" i="1"/>
  <c r="E964" i="1"/>
  <c r="F964" i="1"/>
  <c r="C965" i="1"/>
  <c r="D965" i="1"/>
  <c r="B965" i="1"/>
  <c r="E965" i="1"/>
  <c r="F965" i="1"/>
  <c r="C966" i="1"/>
  <c r="D966" i="1"/>
  <c r="B966" i="1"/>
  <c r="E966" i="1"/>
  <c r="F966" i="1"/>
  <c r="C967" i="1"/>
  <c r="D967" i="1"/>
  <c r="B967" i="1"/>
  <c r="E967" i="1"/>
  <c r="F967" i="1"/>
  <c r="C968" i="1"/>
  <c r="D968" i="1"/>
  <c r="B968" i="1"/>
  <c r="E968" i="1"/>
  <c r="F968" i="1"/>
  <c r="C969" i="1"/>
  <c r="D969" i="1"/>
  <c r="B969" i="1"/>
  <c r="E969" i="1"/>
  <c r="F969" i="1"/>
  <c r="C970" i="1"/>
  <c r="D970" i="1"/>
  <c r="B970" i="1"/>
  <c r="E970" i="1"/>
  <c r="F970" i="1"/>
  <c r="C971" i="1"/>
  <c r="D971" i="1"/>
  <c r="B971" i="1"/>
  <c r="E971" i="1"/>
  <c r="F971" i="1"/>
  <c r="C972" i="1"/>
  <c r="D972" i="1"/>
  <c r="B972" i="1"/>
  <c r="E972" i="1"/>
  <c r="F972" i="1"/>
  <c r="C973" i="1"/>
  <c r="D973" i="1"/>
  <c r="B973" i="1"/>
  <c r="E973" i="1"/>
  <c r="F973" i="1"/>
  <c r="C974" i="1"/>
  <c r="D974" i="1"/>
  <c r="B974" i="1"/>
  <c r="E974" i="1"/>
  <c r="F974" i="1"/>
  <c r="C975" i="1"/>
  <c r="D975" i="1"/>
  <c r="B975" i="1"/>
  <c r="E975" i="1"/>
  <c r="F975" i="1"/>
  <c r="C976" i="1"/>
  <c r="D976" i="1"/>
  <c r="B976" i="1"/>
  <c r="E976" i="1"/>
  <c r="F976" i="1"/>
  <c r="C977" i="1"/>
  <c r="D977" i="1"/>
  <c r="B977" i="1"/>
  <c r="E977" i="1"/>
  <c r="F977" i="1"/>
  <c r="C978" i="1"/>
  <c r="D978" i="1"/>
  <c r="B978" i="1"/>
  <c r="E978" i="1"/>
  <c r="F978" i="1"/>
  <c r="C979" i="1"/>
  <c r="D979" i="1"/>
  <c r="B979" i="1"/>
  <c r="E979" i="1"/>
  <c r="F979" i="1"/>
  <c r="C980" i="1"/>
  <c r="D980" i="1"/>
  <c r="B980" i="1"/>
  <c r="E980" i="1"/>
  <c r="F980" i="1"/>
  <c r="C981" i="1"/>
  <c r="D981" i="1"/>
  <c r="B981" i="1"/>
  <c r="E981" i="1"/>
  <c r="F981" i="1"/>
  <c r="C982" i="1"/>
  <c r="D982" i="1"/>
  <c r="B982" i="1"/>
  <c r="E982" i="1"/>
  <c r="F982" i="1"/>
  <c r="C983" i="1"/>
  <c r="D983" i="1"/>
  <c r="B983" i="1"/>
  <c r="E983" i="1"/>
  <c r="F983" i="1"/>
  <c r="C984" i="1"/>
  <c r="D984" i="1"/>
  <c r="B984" i="1"/>
  <c r="E984" i="1"/>
  <c r="F984" i="1"/>
  <c r="C985" i="1"/>
  <c r="D985" i="1"/>
  <c r="B985" i="1"/>
  <c r="E985" i="1"/>
  <c r="F985" i="1"/>
  <c r="C986" i="1"/>
  <c r="D986" i="1"/>
  <c r="B986" i="1"/>
  <c r="E986" i="1"/>
  <c r="F986" i="1"/>
  <c r="C987" i="1"/>
  <c r="D987" i="1"/>
  <c r="B987" i="1"/>
  <c r="E987" i="1"/>
  <c r="F987" i="1"/>
  <c r="C988" i="1"/>
  <c r="D988" i="1"/>
  <c r="B988" i="1"/>
  <c r="E988" i="1"/>
  <c r="F988" i="1"/>
  <c r="C989" i="1"/>
  <c r="D989" i="1"/>
  <c r="B989" i="1"/>
  <c r="E989" i="1"/>
  <c r="F989" i="1"/>
  <c r="C990" i="1"/>
  <c r="D990" i="1"/>
  <c r="B990" i="1"/>
  <c r="E990" i="1"/>
  <c r="F990" i="1"/>
  <c r="C991" i="1"/>
  <c r="D991" i="1"/>
  <c r="B991" i="1"/>
  <c r="E991" i="1"/>
  <c r="F991" i="1"/>
  <c r="C992" i="1"/>
  <c r="D992" i="1"/>
  <c r="B992" i="1"/>
  <c r="E992" i="1"/>
  <c r="F992" i="1"/>
  <c r="C993" i="1"/>
  <c r="D993" i="1"/>
  <c r="B993" i="1"/>
  <c r="E993" i="1"/>
  <c r="F993" i="1"/>
  <c r="C994" i="1"/>
  <c r="D994" i="1"/>
  <c r="B994" i="1"/>
  <c r="E994" i="1"/>
  <c r="F994" i="1"/>
  <c r="C995" i="1"/>
  <c r="D995" i="1"/>
  <c r="B995" i="1"/>
  <c r="E995" i="1"/>
  <c r="F995" i="1"/>
  <c r="C996" i="1"/>
  <c r="D996" i="1"/>
  <c r="B996" i="1"/>
  <c r="E996" i="1"/>
  <c r="F996" i="1"/>
  <c r="C997" i="1"/>
  <c r="D997" i="1"/>
  <c r="B997" i="1"/>
  <c r="E997" i="1"/>
  <c r="F997" i="1"/>
  <c r="C998" i="1"/>
  <c r="D998" i="1"/>
  <c r="B998" i="1"/>
  <c r="E998" i="1"/>
  <c r="F998" i="1"/>
  <c r="C999" i="1"/>
  <c r="D999" i="1"/>
  <c r="B999" i="1"/>
  <c r="E999" i="1"/>
  <c r="F999" i="1"/>
  <c r="C1000" i="1"/>
  <c r="D1000" i="1"/>
  <c r="B1000" i="1"/>
  <c r="E1000" i="1"/>
  <c r="F1000" i="1"/>
  <c r="C1001" i="1"/>
  <c r="D1001" i="1"/>
  <c r="B1001" i="1"/>
  <c r="E1001" i="1"/>
  <c r="F1001" i="1"/>
  <c r="C1002" i="1"/>
  <c r="D1002" i="1"/>
  <c r="B1002" i="1"/>
  <c r="E1002" i="1"/>
  <c r="F1002" i="1"/>
  <c r="C1003" i="1"/>
  <c r="D1003" i="1"/>
  <c r="B1003" i="1"/>
  <c r="E1003" i="1"/>
  <c r="F1003" i="1"/>
  <c r="C1004" i="1"/>
  <c r="D1004" i="1"/>
  <c r="B1004" i="1"/>
  <c r="E1004" i="1"/>
  <c r="F1004" i="1"/>
  <c r="C1005" i="1"/>
  <c r="D1005" i="1"/>
  <c r="B1005" i="1"/>
  <c r="E1005" i="1"/>
  <c r="F1005" i="1"/>
  <c r="C1006" i="1"/>
  <c r="D1006" i="1"/>
  <c r="B1006" i="1"/>
  <c r="E1006" i="1"/>
  <c r="F1006" i="1"/>
  <c r="C1007" i="1"/>
  <c r="D1007" i="1"/>
  <c r="B1007" i="1"/>
  <c r="E1007" i="1"/>
  <c r="F1007" i="1"/>
  <c r="C1010" i="1"/>
  <c r="D1010" i="1"/>
  <c r="E1010" i="1"/>
  <c r="F1010" i="1"/>
  <c r="C1011" i="1"/>
  <c r="E1011" i="1"/>
  <c r="F1011" i="1"/>
  <c r="C1012" i="1"/>
  <c r="E1012" i="1"/>
  <c r="F1012" i="1"/>
  <c r="C1013" i="1"/>
  <c r="E1013" i="1"/>
  <c r="F1013" i="1"/>
  <c r="F1016" i="1"/>
  <c r="F1018" i="1"/>
  <c r="F1019" i="1"/>
  <c r="F1020" i="1"/>
  <c r="F1021" i="1"/>
  <c r="Q36" i="2"/>
  <c r="R36" i="2"/>
  <c r="P36" i="2"/>
  <c r="T36" i="2"/>
  <c r="Q37" i="2"/>
  <c r="R37" i="2"/>
  <c r="P37" i="2"/>
  <c r="T37" i="2"/>
  <c r="Q38" i="2"/>
  <c r="R38" i="2"/>
  <c r="P38" i="2"/>
  <c r="T38" i="2"/>
  <c r="Q39" i="2"/>
  <c r="R39" i="2"/>
  <c r="P39" i="2"/>
  <c r="T39" i="2"/>
  <c r="Q40" i="2"/>
  <c r="R40" i="2"/>
  <c r="P40" i="2"/>
  <c r="T40" i="2"/>
  <c r="Q41" i="2"/>
  <c r="R41" i="2"/>
  <c r="P41" i="2"/>
  <c r="T41" i="2"/>
  <c r="Q42" i="2"/>
  <c r="R42" i="2"/>
  <c r="P42" i="2"/>
  <c r="T42" i="2"/>
  <c r="Q43" i="2"/>
  <c r="R43" i="2"/>
  <c r="P43" i="2"/>
  <c r="T43" i="2"/>
  <c r="Q44" i="2"/>
  <c r="R44" i="2"/>
  <c r="P44" i="2"/>
  <c r="T44" i="2"/>
  <c r="Q45" i="2"/>
  <c r="R45" i="2"/>
  <c r="P45" i="2"/>
  <c r="T45" i="2"/>
  <c r="Q46" i="2"/>
  <c r="R46" i="2"/>
  <c r="P46" i="2"/>
  <c r="T46" i="2"/>
  <c r="Q47" i="2"/>
  <c r="R47" i="2"/>
  <c r="P47" i="2"/>
  <c r="T47" i="2"/>
  <c r="Q48" i="2"/>
  <c r="R48" i="2"/>
  <c r="P48" i="2"/>
  <c r="T48" i="2"/>
  <c r="Q49" i="2"/>
  <c r="R49" i="2"/>
  <c r="P49" i="2"/>
  <c r="T49" i="2"/>
  <c r="Q50" i="2"/>
  <c r="R50" i="2"/>
  <c r="P50" i="2"/>
  <c r="T50" i="2"/>
  <c r="Q51" i="2"/>
  <c r="R51" i="2"/>
  <c r="P51" i="2"/>
  <c r="T51" i="2"/>
  <c r="Q52" i="2"/>
  <c r="R52" i="2"/>
  <c r="P52" i="2"/>
  <c r="T52" i="2"/>
  <c r="Q53" i="2"/>
  <c r="R53" i="2"/>
  <c r="P53" i="2"/>
  <c r="T53" i="2"/>
  <c r="Q54" i="2"/>
  <c r="R54" i="2"/>
  <c r="P54" i="2"/>
  <c r="T54" i="2"/>
  <c r="Q55" i="2"/>
  <c r="R55" i="2"/>
  <c r="P55" i="2"/>
  <c r="T55" i="2"/>
  <c r="Q56" i="2"/>
  <c r="R56" i="2"/>
  <c r="P56" i="2"/>
  <c r="T56" i="2"/>
  <c r="Q57" i="2"/>
  <c r="R57" i="2"/>
  <c r="P57" i="2"/>
  <c r="T57" i="2"/>
  <c r="Q58" i="2"/>
  <c r="R58" i="2"/>
  <c r="P58" i="2"/>
  <c r="T58" i="2"/>
  <c r="Q59" i="2"/>
  <c r="R59" i="2"/>
  <c r="P59" i="2"/>
  <c r="T59" i="2"/>
  <c r="Q60" i="2"/>
  <c r="R60" i="2"/>
  <c r="P60" i="2"/>
  <c r="T60" i="2"/>
  <c r="Q61" i="2"/>
  <c r="R61" i="2"/>
  <c r="P61" i="2"/>
  <c r="T61" i="2"/>
  <c r="Q62" i="2"/>
  <c r="R62" i="2"/>
  <c r="P62" i="2"/>
  <c r="T62" i="2"/>
  <c r="Q63" i="2"/>
  <c r="R63" i="2"/>
  <c r="P63" i="2"/>
  <c r="T63" i="2"/>
  <c r="Q64" i="2"/>
  <c r="R64" i="2"/>
  <c r="P64" i="2"/>
  <c r="T64" i="2"/>
  <c r="Q65" i="2"/>
  <c r="R65" i="2"/>
  <c r="P65" i="2"/>
  <c r="T65" i="2"/>
  <c r="Q66" i="2"/>
  <c r="R66" i="2"/>
  <c r="P66" i="2"/>
  <c r="T66" i="2"/>
  <c r="Q67" i="2"/>
  <c r="R67" i="2"/>
  <c r="P67" i="2"/>
  <c r="T67" i="2"/>
  <c r="Q68" i="2"/>
  <c r="R68" i="2"/>
  <c r="P68" i="2"/>
  <c r="T68" i="2"/>
  <c r="Q69" i="2"/>
  <c r="R69" i="2"/>
  <c r="P69" i="2"/>
  <c r="T69" i="2"/>
  <c r="Q70" i="2"/>
  <c r="R70" i="2"/>
  <c r="P70" i="2"/>
  <c r="T70" i="2"/>
  <c r="Q71" i="2"/>
  <c r="R71" i="2"/>
  <c r="P71" i="2"/>
  <c r="T71" i="2"/>
  <c r="Q72" i="2"/>
  <c r="R72" i="2"/>
  <c r="P72" i="2"/>
  <c r="T72" i="2"/>
  <c r="Q73" i="2"/>
  <c r="R73" i="2"/>
  <c r="P73" i="2"/>
  <c r="T73" i="2"/>
  <c r="Q74" i="2"/>
  <c r="R74" i="2"/>
  <c r="P74" i="2"/>
  <c r="T74" i="2"/>
  <c r="Q75" i="2"/>
  <c r="R75" i="2"/>
  <c r="P75" i="2"/>
  <c r="T75" i="2"/>
  <c r="Q76" i="2"/>
  <c r="R76" i="2"/>
  <c r="P76" i="2"/>
  <c r="T76" i="2"/>
  <c r="Q77" i="2"/>
  <c r="R77" i="2"/>
  <c r="P77" i="2"/>
  <c r="T77" i="2"/>
  <c r="Q78" i="2"/>
  <c r="R78" i="2"/>
  <c r="P78" i="2"/>
  <c r="T78" i="2"/>
  <c r="Q79" i="2"/>
  <c r="R79" i="2"/>
  <c r="P79" i="2"/>
  <c r="T79" i="2"/>
  <c r="Q80" i="2"/>
  <c r="R80" i="2"/>
  <c r="P80" i="2"/>
  <c r="T80" i="2"/>
  <c r="Q81" i="2"/>
  <c r="R81" i="2"/>
  <c r="P81" i="2"/>
  <c r="T81" i="2"/>
  <c r="Q82" i="2"/>
  <c r="R82" i="2"/>
  <c r="P82" i="2"/>
  <c r="T82" i="2"/>
  <c r="Q83" i="2"/>
  <c r="R83" i="2"/>
  <c r="P83" i="2"/>
  <c r="T83" i="2"/>
  <c r="Q84" i="2"/>
  <c r="R84" i="2"/>
  <c r="P84" i="2"/>
  <c r="T84" i="2"/>
  <c r="Q85" i="2"/>
  <c r="R85" i="2"/>
  <c r="P85" i="2"/>
  <c r="T85" i="2"/>
  <c r="Q86" i="2"/>
  <c r="R86" i="2"/>
  <c r="P86" i="2"/>
  <c r="T86" i="2"/>
  <c r="Q87" i="2"/>
  <c r="R87" i="2"/>
  <c r="P87" i="2"/>
  <c r="T87" i="2"/>
  <c r="Q88" i="2"/>
  <c r="R88" i="2"/>
  <c r="P88" i="2"/>
  <c r="T88" i="2"/>
  <c r="Q89" i="2"/>
  <c r="R89" i="2"/>
  <c r="P89" i="2"/>
  <c r="T89" i="2"/>
  <c r="Q90" i="2"/>
  <c r="R90" i="2"/>
  <c r="P90" i="2"/>
  <c r="T90" i="2"/>
  <c r="Q91" i="2"/>
  <c r="R91" i="2"/>
  <c r="P91" i="2"/>
  <c r="T91" i="2"/>
  <c r="Q92" i="2"/>
  <c r="R92" i="2"/>
  <c r="P92" i="2"/>
  <c r="T92" i="2"/>
  <c r="Q93" i="2"/>
  <c r="R93" i="2"/>
  <c r="P93" i="2"/>
  <c r="T93" i="2"/>
  <c r="Q94" i="2"/>
  <c r="R94" i="2"/>
  <c r="P94" i="2"/>
  <c r="T94" i="2"/>
  <c r="Q95" i="2"/>
  <c r="R95" i="2"/>
  <c r="P95" i="2"/>
  <c r="T95" i="2"/>
  <c r="Q96" i="2"/>
  <c r="R96" i="2"/>
  <c r="P96" i="2"/>
  <c r="T96" i="2"/>
  <c r="Q97" i="2"/>
  <c r="R97" i="2"/>
  <c r="P97" i="2"/>
  <c r="T97" i="2"/>
  <c r="Q98" i="2"/>
  <c r="R98" i="2"/>
  <c r="P98" i="2"/>
  <c r="T98" i="2"/>
  <c r="Q99" i="2"/>
  <c r="R99" i="2"/>
  <c r="P99" i="2"/>
  <c r="T99" i="2"/>
  <c r="Q100" i="2"/>
  <c r="R100" i="2"/>
  <c r="P100" i="2"/>
  <c r="T100" i="2"/>
  <c r="Q101" i="2"/>
  <c r="R101" i="2"/>
  <c r="P101" i="2"/>
  <c r="T101" i="2"/>
  <c r="Q102" i="2"/>
  <c r="R102" i="2"/>
  <c r="P102" i="2"/>
  <c r="T102" i="2"/>
  <c r="Q103" i="2"/>
  <c r="R103" i="2"/>
  <c r="P103" i="2"/>
  <c r="T103" i="2"/>
  <c r="Q104" i="2"/>
  <c r="R104" i="2"/>
  <c r="P104" i="2"/>
  <c r="T104" i="2"/>
  <c r="Q105" i="2"/>
  <c r="R105" i="2"/>
  <c r="P105" i="2"/>
  <c r="T105" i="2"/>
  <c r="Q106" i="2"/>
  <c r="R106" i="2"/>
  <c r="P106" i="2"/>
  <c r="T106" i="2"/>
  <c r="Q107" i="2"/>
  <c r="R107" i="2"/>
  <c r="P107" i="2"/>
  <c r="T107" i="2"/>
  <c r="Q108" i="2"/>
  <c r="R108" i="2"/>
  <c r="P108" i="2"/>
  <c r="T108" i="2"/>
  <c r="Q109" i="2"/>
  <c r="R109" i="2"/>
  <c r="P109" i="2"/>
  <c r="T109" i="2"/>
  <c r="Q110" i="2"/>
  <c r="R110" i="2"/>
  <c r="P110" i="2"/>
  <c r="T110" i="2"/>
  <c r="Q111" i="2"/>
  <c r="R111" i="2"/>
  <c r="P111" i="2"/>
  <c r="T111" i="2"/>
  <c r="Q112" i="2"/>
  <c r="R112" i="2"/>
  <c r="P112" i="2"/>
  <c r="T112" i="2"/>
  <c r="Q113" i="2"/>
  <c r="R113" i="2"/>
  <c r="P113" i="2"/>
  <c r="T113" i="2"/>
  <c r="Q114" i="2"/>
  <c r="R114" i="2"/>
  <c r="P114" i="2"/>
  <c r="T114" i="2"/>
  <c r="Q115" i="2"/>
  <c r="R115" i="2"/>
  <c r="P115" i="2"/>
  <c r="T115" i="2"/>
  <c r="Q116" i="2"/>
  <c r="R116" i="2"/>
  <c r="P116" i="2"/>
  <c r="T116" i="2"/>
  <c r="Q117" i="2"/>
  <c r="R117" i="2"/>
  <c r="P117" i="2"/>
  <c r="T117" i="2"/>
  <c r="Q118" i="2"/>
  <c r="R118" i="2"/>
  <c r="P118" i="2"/>
  <c r="T118" i="2"/>
  <c r="Q119" i="2"/>
  <c r="R119" i="2"/>
  <c r="P119" i="2"/>
  <c r="T119" i="2"/>
  <c r="Q120" i="2"/>
  <c r="R120" i="2"/>
  <c r="P120" i="2"/>
  <c r="T120" i="2"/>
  <c r="Q121" i="2"/>
  <c r="R121" i="2"/>
  <c r="P121" i="2"/>
  <c r="T121" i="2"/>
  <c r="Q122" i="2"/>
  <c r="R122" i="2"/>
  <c r="P122" i="2"/>
  <c r="T122" i="2"/>
  <c r="Q123" i="2"/>
  <c r="R123" i="2"/>
  <c r="P123" i="2"/>
  <c r="T123" i="2"/>
  <c r="Q124" i="2"/>
  <c r="R124" i="2"/>
  <c r="P124" i="2"/>
  <c r="T124" i="2"/>
  <c r="Q125" i="2"/>
  <c r="R125" i="2"/>
  <c r="P125" i="2"/>
  <c r="T125" i="2"/>
  <c r="Q126" i="2"/>
  <c r="R126" i="2"/>
  <c r="P126" i="2"/>
  <c r="T126" i="2"/>
  <c r="Q127" i="2"/>
  <c r="R127" i="2"/>
  <c r="P127" i="2"/>
  <c r="T127" i="2"/>
  <c r="Q128" i="2"/>
  <c r="R128" i="2"/>
  <c r="P128" i="2"/>
  <c r="T128" i="2"/>
  <c r="Q129" i="2"/>
  <c r="R129" i="2"/>
  <c r="P129" i="2"/>
  <c r="T129" i="2"/>
  <c r="Q130" i="2"/>
  <c r="R130" i="2"/>
  <c r="P130" i="2"/>
  <c r="T130" i="2"/>
  <c r="Q131" i="2"/>
  <c r="R131" i="2"/>
  <c r="P131" i="2"/>
  <c r="T131" i="2"/>
  <c r="Q132" i="2"/>
  <c r="R132" i="2"/>
  <c r="P132" i="2"/>
  <c r="T132" i="2"/>
  <c r="Q133" i="2"/>
  <c r="R133" i="2"/>
  <c r="P133" i="2"/>
  <c r="T133" i="2"/>
  <c r="Q134" i="2"/>
  <c r="R134" i="2"/>
  <c r="P134" i="2"/>
  <c r="T134" i="2"/>
  <c r="Q135" i="2"/>
  <c r="R135" i="2"/>
  <c r="P135" i="2"/>
  <c r="T135" i="2"/>
  <c r="Q136" i="2"/>
  <c r="R136" i="2"/>
  <c r="P136" i="2"/>
  <c r="T136" i="2"/>
  <c r="Q137" i="2"/>
  <c r="R137" i="2"/>
  <c r="P137" i="2"/>
  <c r="T137" i="2"/>
  <c r="Q138" i="2"/>
  <c r="R138" i="2"/>
  <c r="P138" i="2"/>
  <c r="T138" i="2"/>
  <c r="Q139" i="2"/>
  <c r="R139" i="2"/>
  <c r="P139" i="2"/>
  <c r="T139" i="2"/>
  <c r="Q140" i="2"/>
  <c r="R140" i="2"/>
  <c r="P140" i="2"/>
  <c r="T140" i="2"/>
  <c r="Q141" i="2"/>
  <c r="R141" i="2"/>
  <c r="P141" i="2"/>
  <c r="T141" i="2"/>
  <c r="Q142" i="2"/>
  <c r="R142" i="2"/>
  <c r="P142" i="2"/>
  <c r="T142" i="2"/>
  <c r="Q143" i="2"/>
  <c r="R143" i="2"/>
  <c r="P143" i="2"/>
  <c r="T143" i="2"/>
  <c r="Q144" i="2"/>
  <c r="R144" i="2"/>
  <c r="P144" i="2"/>
  <c r="T144" i="2"/>
  <c r="Q145" i="2"/>
  <c r="R145" i="2"/>
  <c r="P145" i="2"/>
  <c r="T145" i="2"/>
  <c r="Q146" i="2"/>
  <c r="R146" i="2"/>
  <c r="P146" i="2"/>
  <c r="T146" i="2"/>
  <c r="Q147" i="2"/>
  <c r="R147" i="2"/>
  <c r="P147" i="2"/>
  <c r="T147" i="2"/>
  <c r="Q148" i="2"/>
  <c r="R148" i="2"/>
  <c r="P148" i="2"/>
  <c r="T148" i="2"/>
  <c r="Q149" i="2"/>
  <c r="R149" i="2"/>
  <c r="P149" i="2"/>
  <c r="T149" i="2"/>
  <c r="Q150" i="2"/>
  <c r="R150" i="2"/>
  <c r="P150" i="2"/>
  <c r="T150" i="2"/>
  <c r="Q151" i="2"/>
  <c r="R151" i="2"/>
  <c r="P151" i="2"/>
  <c r="T151" i="2"/>
  <c r="Q152" i="2"/>
  <c r="R152" i="2"/>
  <c r="P152" i="2"/>
  <c r="T152" i="2"/>
  <c r="Q153" i="2"/>
  <c r="R153" i="2"/>
  <c r="P153" i="2"/>
  <c r="T153" i="2"/>
  <c r="Q154" i="2"/>
  <c r="R154" i="2"/>
  <c r="P154" i="2"/>
  <c r="T154" i="2"/>
  <c r="Q155" i="2"/>
  <c r="R155" i="2"/>
  <c r="P155" i="2"/>
  <c r="T155" i="2"/>
  <c r="Q156" i="2"/>
  <c r="R156" i="2"/>
  <c r="P156" i="2"/>
  <c r="T156" i="2"/>
  <c r="Q157" i="2"/>
  <c r="R157" i="2"/>
  <c r="P157" i="2"/>
  <c r="T157" i="2"/>
  <c r="Q158" i="2"/>
  <c r="R158" i="2"/>
  <c r="P158" i="2"/>
  <c r="T158" i="2"/>
  <c r="Q159" i="2"/>
  <c r="R159" i="2"/>
  <c r="P159" i="2"/>
  <c r="T159" i="2"/>
  <c r="Q160" i="2"/>
  <c r="R160" i="2"/>
  <c r="P160" i="2"/>
  <c r="T160" i="2"/>
  <c r="Q161" i="2"/>
  <c r="R161" i="2"/>
  <c r="P161" i="2"/>
  <c r="T161" i="2"/>
  <c r="Q162" i="2"/>
  <c r="R162" i="2"/>
  <c r="P162" i="2"/>
  <c r="T162" i="2"/>
  <c r="Q163" i="2"/>
  <c r="R163" i="2"/>
  <c r="P163" i="2"/>
  <c r="T163" i="2"/>
  <c r="Q164" i="2"/>
  <c r="R164" i="2"/>
  <c r="P164" i="2"/>
  <c r="T164" i="2"/>
  <c r="Q165" i="2"/>
  <c r="R165" i="2"/>
  <c r="P165" i="2"/>
  <c r="T165" i="2"/>
  <c r="Q166" i="2"/>
  <c r="R166" i="2"/>
  <c r="P166" i="2"/>
  <c r="T166" i="2"/>
  <c r="Q167" i="2"/>
  <c r="R167" i="2"/>
  <c r="P167" i="2"/>
  <c r="T167" i="2"/>
  <c r="Q168" i="2"/>
  <c r="R168" i="2"/>
  <c r="P168" i="2"/>
  <c r="T168" i="2"/>
  <c r="Q169" i="2"/>
  <c r="R169" i="2"/>
  <c r="P169" i="2"/>
  <c r="T169" i="2"/>
  <c r="Q170" i="2"/>
  <c r="R170" i="2"/>
  <c r="P170" i="2"/>
  <c r="T170" i="2"/>
  <c r="Q171" i="2"/>
  <c r="R171" i="2"/>
  <c r="P171" i="2"/>
  <c r="T171" i="2"/>
  <c r="Q172" i="2"/>
  <c r="R172" i="2"/>
  <c r="P172" i="2"/>
  <c r="T172" i="2"/>
  <c r="Q173" i="2"/>
  <c r="R173" i="2"/>
  <c r="P173" i="2"/>
  <c r="T173" i="2"/>
  <c r="Q174" i="2"/>
  <c r="R174" i="2"/>
  <c r="P174" i="2"/>
  <c r="T174" i="2"/>
  <c r="Q175" i="2"/>
  <c r="R175" i="2"/>
  <c r="P175" i="2"/>
  <c r="T175" i="2"/>
  <c r="Q176" i="2"/>
  <c r="R176" i="2"/>
  <c r="P176" i="2"/>
  <c r="T176" i="2"/>
  <c r="Q177" i="2"/>
  <c r="R177" i="2"/>
  <c r="P177" i="2"/>
  <c r="T177" i="2"/>
  <c r="Q178" i="2"/>
  <c r="R178" i="2"/>
  <c r="P178" i="2"/>
  <c r="T178" i="2"/>
  <c r="Q179" i="2"/>
  <c r="R179" i="2"/>
  <c r="P179" i="2"/>
  <c r="T179" i="2"/>
  <c r="Q180" i="2"/>
  <c r="R180" i="2"/>
  <c r="P180" i="2"/>
  <c r="T180" i="2"/>
  <c r="Q181" i="2"/>
  <c r="R181" i="2"/>
  <c r="P181" i="2"/>
  <c r="T181" i="2"/>
  <c r="Q182" i="2"/>
  <c r="R182" i="2"/>
  <c r="P182" i="2"/>
  <c r="T182" i="2"/>
  <c r="Q183" i="2"/>
  <c r="R183" i="2"/>
  <c r="P183" i="2"/>
  <c r="T183" i="2"/>
  <c r="Q184" i="2"/>
  <c r="R184" i="2"/>
  <c r="P184" i="2"/>
  <c r="T184" i="2"/>
  <c r="Q185" i="2"/>
  <c r="R185" i="2"/>
  <c r="P185" i="2"/>
  <c r="T185" i="2"/>
  <c r="Q186" i="2"/>
  <c r="R186" i="2"/>
  <c r="P186" i="2"/>
  <c r="T186" i="2"/>
  <c r="Q187" i="2"/>
  <c r="R187" i="2"/>
  <c r="P187" i="2"/>
  <c r="T187" i="2"/>
  <c r="Q188" i="2"/>
  <c r="R188" i="2"/>
  <c r="P188" i="2"/>
  <c r="T188" i="2"/>
  <c r="Q189" i="2"/>
  <c r="R189" i="2"/>
  <c r="P189" i="2"/>
  <c r="T189" i="2"/>
  <c r="Q190" i="2"/>
  <c r="R190" i="2"/>
  <c r="P190" i="2"/>
  <c r="T190" i="2"/>
  <c r="Q191" i="2"/>
  <c r="R191" i="2"/>
  <c r="P191" i="2"/>
  <c r="T191" i="2"/>
  <c r="Q192" i="2"/>
  <c r="R192" i="2"/>
  <c r="P192" i="2"/>
  <c r="T192" i="2"/>
  <c r="Q193" i="2"/>
  <c r="R193" i="2"/>
  <c r="P193" i="2"/>
  <c r="T193" i="2"/>
  <c r="Q194" i="2"/>
  <c r="R194" i="2"/>
  <c r="P194" i="2"/>
  <c r="T194" i="2"/>
  <c r="Q195" i="2"/>
  <c r="R195" i="2"/>
  <c r="P195" i="2"/>
  <c r="T195" i="2"/>
  <c r="Q196" i="2"/>
  <c r="R196" i="2"/>
  <c r="P196" i="2"/>
  <c r="T196" i="2"/>
  <c r="Q197" i="2"/>
  <c r="R197" i="2"/>
  <c r="P197" i="2"/>
  <c r="T197" i="2"/>
  <c r="Q198" i="2"/>
  <c r="R198" i="2"/>
  <c r="P198" i="2"/>
  <c r="T198" i="2"/>
  <c r="Q199" i="2"/>
  <c r="R199" i="2"/>
  <c r="P199" i="2"/>
  <c r="T199" i="2"/>
  <c r="Q200" i="2"/>
  <c r="R200" i="2"/>
  <c r="P200" i="2"/>
  <c r="T200" i="2"/>
  <c r="Q201" i="2"/>
  <c r="R201" i="2"/>
  <c r="P201" i="2"/>
  <c r="T201" i="2"/>
  <c r="Q202" i="2"/>
  <c r="R202" i="2"/>
  <c r="P202" i="2"/>
  <c r="T202" i="2"/>
  <c r="Q203" i="2"/>
  <c r="R203" i="2"/>
  <c r="P203" i="2"/>
  <c r="T203" i="2"/>
  <c r="Q204" i="2"/>
  <c r="R204" i="2"/>
  <c r="P204" i="2"/>
  <c r="T204" i="2"/>
  <c r="Q205" i="2"/>
  <c r="R205" i="2"/>
  <c r="P205" i="2"/>
  <c r="T205" i="2"/>
  <c r="Q206" i="2"/>
  <c r="R206" i="2"/>
  <c r="P206" i="2"/>
  <c r="T206" i="2"/>
  <c r="Q207" i="2"/>
  <c r="R207" i="2"/>
  <c r="P207" i="2"/>
  <c r="T207" i="2"/>
  <c r="Q208" i="2"/>
  <c r="R208" i="2"/>
  <c r="P208" i="2"/>
  <c r="T208" i="2"/>
  <c r="Q209" i="2"/>
  <c r="R209" i="2"/>
  <c r="P209" i="2"/>
  <c r="T209" i="2"/>
  <c r="Q210" i="2"/>
  <c r="R210" i="2"/>
  <c r="P210" i="2"/>
  <c r="T210" i="2"/>
  <c r="Q211" i="2"/>
  <c r="R211" i="2"/>
  <c r="P211" i="2"/>
  <c r="T211" i="2"/>
  <c r="Q212" i="2"/>
  <c r="R212" i="2"/>
  <c r="P212" i="2"/>
  <c r="T212" i="2"/>
  <c r="Q213" i="2"/>
  <c r="R213" i="2"/>
  <c r="P213" i="2"/>
  <c r="T213" i="2"/>
  <c r="Q214" i="2"/>
  <c r="R214" i="2"/>
  <c r="P214" i="2"/>
  <c r="T214" i="2"/>
  <c r="Q215" i="2"/>
  <c r="R215" i="2"/>
  <c r="P215" i="2"/>
  <c r="T215" i="2"/>
  <c r="Q216" i="2"/>
  <c r="R216" i="2"/>
  <c r="P216" i="2"/>
  <c r="T216" i="2"/>
  <c r="Q217" i="2"/>
  <c r="R217" i="2"/>
  <c r="P217" i="2"/>
  <c r="T217" i="2"/>
  <c r="Q218" i="2"/>
  <c r="R218" i="2"/>
  <c r="P218" i="2"/>
  <c r="T218" i="2"/>
  <c r="Q219" i="2"/>
  <c r="R219" i="2"/>
  <c r="P219" i="2"/>
  <c r="T219" i="2"/>
  <c r="Q220" i="2"/>
  <c r="R220" i="2"/>
  <c r="P220" i="2"/>
  <c r="T220" i="2"/>
  <c r="Q221" i="2"/>
  <c r="R221" i="2"/>
  <c r="P221" i="2"/>
  <c r="T221" i="2"/>
  <c r="Q222" i="2"/>
  <c r="R222" i="2"/>
  <c r="P222" i="2"/>
  <c r="T222" i="2"/>
  <c r="Q223" i="2"/>
  <c r="R223" i="2"/>
  <c r="P223" i="2"/>
  <c r="T223" i="2"/>
  <c r="Q224" i="2"/>
  <c r="R224" i="2"/>
  <c r="P224" i="2"/>
  <c r="T224" i="2"/>
  <c r="Q225" i="2"/>
  <c r="R225" i="2"/>
  <c r="P225" i="2"/>
  <c r="T225" i="2"/>
  <c r="Q226" i="2"/>
  <c r="R226" i="2"/>
  <c r="P226" i="2"/>
  <c r="T226" i="2"/>
  <c r="Q227" i="2"/>
  <c r="R227" i="2"/>
  <c r="P227" i="2"/>
  <c r="T227" i="2"/>
  <c r="Q228" i="2"/>
  <c r="R228" i="2"/>
  <c r="P228" i="2"/>
  <c r="T228" i="2"/>
  <c r="Q229" i="2"/>
  <c r="R229" i="2"/>
  <c r="P229" i="2"/>
  <c r="T229" i="2"/>
  <c r="Q230" i="2"/>
  <c r="R230" i="2"/>
  <c r="P230" i="2"/>
  <c r="T230" i="2"/>
  <c r="Q231" i="2"/>
  <c r="R231" i="2"/>
  <c r="P231" i="2"/>
  <c r="T231" i="2"/>
  <c r="Q232" i="2"/>
  <c r="R232" i="2"/>
  <c r="P232" i="2"/>
  <c r="T232" i="2"/>
  <c r="Q233" i="2"/>
  <c r="R233" i="2"/>
  <c r="P233" i="2"/>
  <c r="T233" i="2"/>
  <c r="Q234" i="2"/>
  <c r="R234" i="2"/>
  <c r="P234" i="2"/>
  <c r="T234" i="2"/>
  <c r="Q235" i="2"/>
  <c r="R235" i="2"/>
  <c r="P235" i="2"/>
  <c r="T235" i="2"/>
  <c r="Q236" i="2"/>
  <c r="R236" i="2"/>
  <c r="P236" i="2"/>
  <c r="T236" i="2"/>
  <c r="Q237" i="2"/>
  <c r="R237" i="2"/>
  <c r="P237" i="2"/>
  <c r="T237" i="2"/>
  <c r="Q238" i="2"/>
  <c r="R238" i="2"/>
  <c r="P238" i="2"/>
  <c r="T238" i="2"/>
  <c r="Q239" i="2"/>
  <c r="R239" i="2"/>
  <c r="P239" i="2"/>
  <c r="T239" i="2"/>
  <c r="Q240" i="2"/>
  <c r="R240" i="2"/>
  <c r="P240" i="2"/>
  <c r="T240" i="2"/>
  <c r="Q241" i="2"/>
  <c r="R241" i="2"/>
  <c r="P241" i="2"/>
  <c r="T241" i="2"/>
  <c r="Q242" i="2"/>
  <c r="R242" i="2"/>
  <c r="P242" i="2"/>
  <c r="T242" i="2"/>
  <c r="Q243" i="2"/>
  <c r="R243" i="2"/>
  <c r="P243" i="2"/>
  <c r="T243" i="2"/>
  <c r="Q244" i="2"/>
  <c r="R244" i="2"/>
  <c r="P244" i="2"/>
  <c r="T244" i="2"/>
  <c r="Q245" i="2"/>
  <c r="R245" i="2"/>
  <c r="P245" i="2"/>
  <c r="T245" i="2"/>
  <c r="Q246" i="2"/>
  <c r="R246" i="2"/>
  <c r="P246" i="2"/>
  <c r="T246" i="2"/>
  <c r="Q247" i="2"/>
  <c r="R247" i="2"/>
  <c r="P247" i="2"/>
  <c r="T247" i="2"/>
  <c r="Q248" i="2"/>
  <c r="R248" i="2"/>
  <c r="P248" i="2"/>
  <c r="T248" i="2"/>
  <c r="Q249" i="2"/>
  <c r="R249" i="2"/>
  <c r="P249" i="2"/>
  <c r="T249" i="2"/>
  <c r="Q250" i="2"/>
  <c r="R250" i="2"/>
  <c r="P250" i="2"/>
  <c r="T250" i="2"/>
  <c r="Q251" i="2"/>
  <c r="R251" i="2"/>
  <c r="P251" i="2"/>
  <c r="T251" i="2"/>
  <c r="Q252" i="2"/>
  <c r="R252" i="2"/>
  <c r="P252" i="2"/>
  <c r="T252" i="2"/>
  <c r="Q253" i="2"/>
  <c r="R253" i="2"/>
  <c r="P253" i="2"/>
  <c r="T253" i="2"/>
  <c r="Q254" i="2"/>
  <c r="R254" i="2"/>
  <c r="P254" i="2"/>
  <c r="T254" i="2"/>
  <c r="Q255" i="2"/>
  <c r="R255" i="2"/>
  <c r="P255" i="2"/>
  <c r="T255" i="2"/>
  <c r="Q256" i="2"/>
  <c r="R256" i="2"/>
  <c r="P256" i="2"/>
  <c r="T256" i="2"/>
  <c r="Q257" i="2"/>
  <c r="R257" i="2"/>
  <c r="P257" i="2"/>
  <c r="T257" i="2"/>
  <c r="Q258" i="2"/>
  <c r="R258" i="2"/>
  <c r="P258" i="2"/>
  <c r="T258" i="2"/>
  <c r="Q259" i="2"/>
  <c r="R259" i="2"/>
  <c r="P259" i="2"/>
  <c r="T259" i="2"/>
  <c r="Q260" i="2"/>
  <c r="R260" i="2"/>
  <c r="P260" i="2"/>
  <c r="T260" i="2"/>
  <c r="Q261" i="2"/>
  <c r="R261" i="2"/>
  <c r="P261" i="2"/>
  <c r="T261" i="2"/>
  <c r="Q262" i="2"/>
  <c r="R262" i="2"/>
  <c r="P262" i="2"/>
  <c r="T262" i="2"/>
  <c r="Q263" i="2"/>
  <c r="R263" i="2"/>
  <c r="P263" i="2"/>
  <c r="T263" i="2"/>
  <c r="Q264" i="2"/>
  <c r="R264" i="2"/>
  <c r="P264" i="2"/>
  <c r="T264" i="2"/>
  <c r="Q265" i="2"/>
  <c r="R265" i="2"/>
  <c r="P265" i="2"/>
  <c r="T265" i="2"/>
  <c r="Q266" i="2"/>
  <c r="R266" i="2"/>
  <c r="P266" i="2"/>
  <c r="T266" i="2"/>
  <c r="Q267" i="2"/>
  <c r="R267" i="2"/>
  <c r="P267" i="2"/>
  <c r="T267" i="2"/>
  <c r="Q268" i="2"/>
  <c r="R268" i="2"/>
  <c r="P268" i="2"/>
  <c r="T268" i="2"/>
  <c r="Q269" i="2"/>
  <c r="R269" i="2"/>
  <c r="P269" i="2"/>
  <c r="T269" i="2"/>
  <c r="Q270" i="2"/>
  <c r="R270" i="2"/>
  <c r="P270" i="2"/>
  <c r="T270" i="2"/>
  <c r="Q271" i="2"/>
  <c r="R271" i="2"/>
  <c r="P271" i="2"/>
  <c r="T271" i="2"/>
  <c r="Q272" i="2"/>
  <c r="R272" i="2"/>
  <c r="P272" i="2"/>
  <c r="T272" i="2"/>
  <c r="Q273" i="2"/>
  <c r="R273" i="2"/>
  <c r="P273" i="2"/>
  <c r="T273" i="2"/>
  <c r="Q274" i="2"/>
  <c r="R274" i="2"/>
  <c r="P274" i="2"/>
  <c r="T274" i="2"/>
  <c r="Q275" i="2"/>
  <c r="R275" i="2"/>
  <c r="P275" i="2"/>
  <c r="T275" i="2"/>
  <c r="Q276" i="2"/>
  <c r="R276" i="2"/>
  <c r="P276" i="2"/>
  <c r="T276" i="2"/>
  <c r="Q277" i="2"/>
  <c r="R277" i="2"/>
  <c r="P277" i="2"/>
  <c r="T277" i="2"/>
  <c r="Q278" i="2"/>
  <c r="R278" i="2"/>
  <c r="P278" i="2"/>
  <c r="T278" i="2"/>
  <c r="Q279" i="2"/>
  <c r="R279" i="2"/>
  <c r="P279" i="2"/>
  <c r="T279" i="2"/>
  <c r="Q280" i="2"/>
  <c r="R280" i="2"/>
  <c r="P280" i="2"/>
  <c r="T280" i="2"/>
  <c r="Q281" i="2"/>
  <c r="R281" i="2"/>
  <c r="P281" i="2"/>
  <c r="T281" i="2"/>
  <c r="Q282" i="2"/>
  <c r="R282" i="2"/>
  <c r="P282" i="2"/>
  <c r="T282" i="2"/>
  <c r="Q283" i="2"/>
  <c r="R283" i="2"/>
  <c r="P283" i="2"/>
  <c r="T283" i="2"/>
  <c r="Q284" i="2"/>
  <c r="R284" i="2"/>
  <c r="P284" i="2"/>
  <c r="T284" i="2"/>
  <c r="Q285" i="2"/>
  <c r="R285" i="2"/>
  <c r="P285" i="2"/>
  <c r="T285" i="2"/>
  <c r="Q286" i="2"/>
  <c r="R286" i="2"/>
  <c r="P286" i="2"/>
  <c r="T286" i="2"/>
  <c r="Q287" i="2"/>
  <c r="R287" i="2"/>
  <c r="P287" i="2"/>
  <c r="T287" i="2"/>
  <c r="Q288" i="2"/>
  <c r="R288" i="2"/>
  <c r="P288" i="2"/>
  <c r="T288" i="2"/>
  <c r="Q289" i="2"/>
  <c r="R289" i="2"/>
  <c r="P289" i="2"/>
  <c r="T289" i="2"/>
  <c r="Q290" i="2"/>
  <c r="R290" i="2"/>
  <c r="P290" i="2"/>
  <c r="T290" i="2"/>
  <c r="Q291" i="2"/>
  <c r="R291" i="2"/>
  <c r="P291" i="2"/>
  <c r="T291" i="2"/>
  <c r="Q292" i="2"/>
  <c r="R292" i="2"/>
  <c r="P292" i="2"/>
  <c r="T292" i="2"/>
  <c r="Q293" i="2"/>
  <c r="R293" i="2"/>
  <c r="P293" i="2"/>
  <c r="T293" i="2"/>
  <c r="Q294" i="2"/>
  <c r="R294" i="2"/>
  <c r="P294" i="2"/>
  <c r="T294" i="2"/>
  <c r="Q295" i="2"/>
  <c r="R295" i="2"/>
  <c r="P295" i="2"/>
  <c r="T295" i="2"/>
  <c r="Q296" i="2"/>
  <c r="R296" i="2"/>
  <c r="P296" i="2"/>
  <c r="T296" i="2"/>
  <c r="Q297" i="2"/>
  <c r="R297" i="2"/>
  <c r="P297" i="2"/>
  <c r="T297" i="2"/>
  <c r="Q298" i="2"/>
  <c r="R298" i="2"/>
  <c r="P298" i="2"/>
  <c r="T298" i="2"/>
  <c r="Q299" i="2"/>
  <c r="R299" i="2"/>
  <c r="P299" i="2"/>
  <c r="T299" i="2"/>
  <c r="Q300" i="2"/>
  <c r="R300" i="2"/>
  <c r="P300" i="2"/>
  <c r="T300" i="2"/>
  <c r="Q301" i="2"/>
  <c r="R301" i="2"/>
  <c r="P301" i="2"/>
  <c r="T301" i="2"/>
  <c r="Q302" i="2"/>
  <c r="R302" i="2"/>
  <c r="P302" i="2"/>
  <c r="T302" i="2"/>
  <c r="Q303" i="2"/>
  <c r="R303" i="2"/>
  <c r="P303" i="2"/>
  <c r="T303" i="2"/>
  <c r="Q304" i="2"/>
  <c r="R304" i="2"/>
  <c r="P304" i="2"/>
  <c r="T304" i="2"/>
  <c r="Q305" i="2"/>
  <c r="R305" i="2"/>
  <c r="P305" i="2"/>
  <c r="T305" i="2"/>
  <c r="Q306" i="2"/>
  <c r="R306" i="2"/>
  <c r="P306" i="2"/>
  <c r="T306" i="2"/>
  <c r="Q307" i="2"/>
  <c r="R307" i="2"/>
  <c r="P307" i="2"/>
  <c r="T307" i="2"/>
  <c r="Q308" i="2"/>
  <c r="R308" i="2"/>
  <c r="P308" i="2"/>
  <c r="T308" i="2"/>
  <c r="Q309" i="2"/>
  <c r="R309" i="2"/>
  <c r="P309" i="2"/>
  <c r="T309" i="2"/>
  <c r="Q310" i="2"/>
  <c r="R310" i="2"/>
  <c r="P310" i="2"/>
  <c r="T310" i="2"/>
  <c r="Q311" i="2"/>
  <c r="R311" i="2"/>
  <c r="P311" i="2"/>
  <c r="T311" i="2"/>
  <c r="Q312" i="2"/>
  <c r="R312" i="2"/>
  <c r="P312" i="2"/>
  <c r="T312" i="2"/>
  <c r="Q313" i="2"/>
  <c r="R313" i="2"/>
  <c r="P313" i="2"/>
  <c r="T313" i="2"/>
  <c r="Q314" i="2"/>
  <c r="R314" i="2"/>
  <c r="P314" i="2"/>
  <c r="T314" i="2"/>
  <c r="Q315" i="2"/>
  <c r="R315" i="2"/>
  <c r="P315" i="2"/>
  <c r="T315" i="2"/>
  <c r="Q316" i="2"/>
  <c r="R316" i="2"/>
  <c r="P316" i="2"/>
  <c r="T316" i="2"/>
  <c r="Q317" i="2"/>
  <c r="R317" i="2"/>
  <c r="P317" i="2"/>
  <c r="T317" i="2"/>
  <c r="Q318" i="2"/>
  <c r="R318" i="2"/>
  <c r="P318" i="2"/>
  <c r="T318" i="2"/>
  <c r="Q319" i="2"/>
  <c r="R319" i="2"/>
  <c r="P319" i="2"/>
  <c r="T319" i="2"/>
  <c r="Q320" i="2"/>
  <c r="R320" i="2"/>
  <c r="P320" i="2"/>
  <c r="T320" i="2"/>
  <c r="Q321" i="2"/>
  <c r="R321" i="2"/>
  <c r="P321" i="2"/>
  <c r="T321" i="2"/>
  <c r="Q322" i="2"/>
  <c r="R322" i="2"/>
  <c r="P322" i="2"/>
  <c r="T322" i="2"/>
  <c r="Q323" i="2"/>
  <c r="R323" i="2"/>
  <c r="P323" i="2"/>
  <c r="T323" i="2"/>
  <c r="Q324" i="2"/>
  <c r="R324" i="2"/>
  <c r="P324" i="2"/>
  <c r="T324" i="2"/>
  <c r="Q325" i="2"/>
  <c r="R325" i="2"/>
  <c r="P325" i="2"/>
  <c r="T325" i="2"/>
  <c r="Q326" i="2"/>
  <c r="R326" i="2"/>
  <c r="P326" i="2"/>
  <c r="T326" i="2"/>
  <c r="Q327" i="2"/>
  <c r="R327" i="2"/>
  <c r="P327" i="2"/>
  <c r="T327" i="2"/>
  <c r="Q328" i="2"/>
  <c r="R328" i="2"/>
  <c r="P328" i="2"/>
  <c r="T328" i="2"/>
  <c r="Q329" i="2"/>
  <c r="R329" i="2"/>
  <c r="P329" i="2"/>
  <c r="T329" i="2"/>
  <c r="Q330" i="2"/>
  <c r="R330" i="2"/>
  <c r="P330" i="2"/>
  <c r="T330" i="2"/>
  <c r="Q331" i="2"/>
  <c r="R331" i="2"/>
  <c r="P331" i="2"/>
  <c r="T331" i="2"/>
  <c r="Q332" i="2"/>
  <c r="R332" i="2"/>
  <c r="P332" i="2"/>
  <c r="T332" i="2"/>
  <c r="Q333" i="2"/>
  <c r="R333" i="2"/>
  <c r="P333" i="2"/>
  <c r="T333" i="2"/>
  <c r="Q334" i="2"/>
  <c r="R334" i="2"/>
  <c r="P334" i="2"/>
  <c r="T334" i="2"/>
  <c r="Q335" i="2"/>
  <c r="R335" i="2"/>
  <c r="P335" i="2"/>
  <c r="T335" i="2"/>
  <c r="Q336" i="2"/>
  <c r="R336" i="2"/>
  <c r="P336" i="2"/>
  <c r="T336" i="2"/>
  <c r="Q337" i="2"/>
  <c r="R337" i="2"/>
  <c r="P337" i="2"/>
  <c r="T337" i="2"/>
  <c r="Q338" i="2"/>
  <c r="R338" i="2"/>
  <c r="P338" i="2"/>
  <c r="T338" i="2"/>
  <c r="Q339" i="2"/>
  <c r="R339" i="2"/>
  <c r="P339" i="2"/>
  <c r="T339" i="2"/>
  <c r="Q340" i="2"/>
  <c r="R340" i="2"/>
  <c r="P340" i="2"/>
  <c r="T340" i="2"/>
  <c r="Q341" i="2"/>
  <c r="R341" i="2"/>
  <c r="P341" i="2"/>
  <c r="T341" i="2"/>
  <c r="Q342" i="2"/>
  <c r="R342" i="2"/>
  <c r="P342" i="2"/>
  <c r="T342" i="2"/>
  <c r="Q343" i="2"/>
  <c r="R343" i="2"/>
  <c r="P343" i="2"/>
  <c r="T343" i="2"/>
  <c r="Q344" i="2"/>
  <c r="R344" i="2"/>
  <c r="P344" i="2"/>
  <c r="T344" i="2"/>
  <c r="Q345" i="2"/>
  <c r="R345" i="2"/>
  <c r="P345" i="2"/>
  <c r="T345" i="2"/>
  <c r="Q346" i="2"/>
  <c r="R346" i="2"/>
  <c r="P346" i="2"/>
  <c r="T346" i="2"/>
  <c r="Q347" i="2"/>
  <c r="R347" i="2"/>
  <c r="P347" i="2"/>
  <c r="T347" i="2"/>
  <c r="Q348" i="2"/>
  <c r="R348" i="2"/>
  <c r="P348" i="2"/>
  <c r="T348" i="2"/>
  <c r="Q349" i="2"/>
  <c r="R349" i="2"/>
  <c r="P349" i="2"/>
  <c r="T349" i="2"/>
  <c r="Q350" i="2"/>
  <c r="R350" i="2"/>
  <c r="P350" i="2"/>
  <c r="T350" i="2"/>
  <c r="Q351" i="2"/>
  <c r="R351" i="2"/>
  <c r="P351" i="2"/>
  <c r="T351" i="2"/>
  <c r="Q352" i="2"/>
  <c r="R352" i="2"/>
  <c r="P352" i="2"/>
  <c r="T352" i="2"/>
  <c r="Q353" i="2"/>
  <c r="R353" i="2"/>
  <c r="P353" i="2"/>
  <c r="T353" i="2"/>
  <c r="Q354" i="2"/>
  <c r="R354" i="2"/>
  <c r="P354" i="2"/>
  <c r="T354" i="2"/>
  <c r="Q355" i="2"/>
  <c r="R355" i="2"/>
  <c r="P355" i="2"/>
  <c r="T355" i="2"/>
  <c r="Q356" i="2"/>
  <c r="R356" i="2"/>
  <c r="P356" i="2"/>
  <c r="T356" i="2"/>
  <c r="Q357" i="2"/>
  <c r="R357" i="2"/>
  <c r="P357" i="2"/>
  <c r="T357" i="2"/>
  <c r="Q358" i="2"/>
  <c r="R358" i="2"/>
  <c r="P358" i="2"/>
  <c r="T358" i="2"/>
  <c r="Q359" i="2"/>
  <c r="R359" i="2"/>
  <c r="P359" i="2"/>
  <c r="T359" i="2"/>
  <c r="Q360" i="2"/>
  <c r="R360" i="2"/>
  <c r="P360" i="2"/>
  <c r="T360" i="2"/>
  <c r="Q361" i="2"/>
  <c r="R361" i="2"/>
  <c r="P361" i="2"/>
  <c r="T361" i="2"/>
  <c r="Q362" i="2"/>
  <c r="R362" i="2"/>
  <c r="P362" i="2"/>
  <c r="T362" i="2"/>
  <c r="Q363" i="2"/>
  <c r="R363" i="2"/>
  <c r="P363" i="2"/>
  <c r="T363" i="2"/>
  <c r="Q364" i="2"/>
  <c r="R364" i="2"/>
  <c r="P364" i="2"/>
  <c r="T364" i="2"/>
  <c r="Q365" i="2"/>
  <c r="R365" i="2"/>
  <c r="P365" i="2"/>
  <c r="T365" i="2"/>
  <c r="Q366" i="2"/>
  <c r="R366" i="2"/>
  <c r="P366" i="2"/>
  <c r="T366" i="2"/>
  <c r="Q367" i="2"/>
  <c r="R367" i="2"/>
  <c r="P367" i="2"/>
  <c r="T367" i="2"/>
  <c r="Q368" i="2"/>
  <c r="R368" i="2"/>
  <c r="P368" i="2"/>
  <c r="T368" i="2"/>
  <c r="Q369" i="2"/>
  <c r="R369" i="2"/>
  <c r="P369" i="2"/>
  <c r="T369" i="2"/>
  <c r="Q370" i="2"/>
  <c r="R370" i="2"/>
  <c r="P370" i="2"/>
  <c r="T370" i="2"/>
  <c r="Q371" i="2"/>
  <c r="R371" i="2"/>
  <c r="P371" i="2"/>
  <c r="T371" i="2"/>
  <c r="Q372" i="2"/>
  <c r="R372" i="2"/>
  <c r="P372" i="2"/>
  <c r="T372" i="2"/>
  <c r="Q373" i="2"/>
  <c r="R373" i="2"/>
  <c r="P373" i="2"/>
  <c r="T373" i="2"/>
  <c r="Q374" i="2"/>
  <c r="R374" i="2"/>
  <c r="P374" i="2"/>
  <c r="T374" i="2"/>
  <c r="Q375" i="2"/>
  <c r="R375" i="2"/>
  <c r="P375" i="2"/>
  <c r="T375" i="2"/>
  <c r="Q376" i="2"/>
  <c r="R376" i="2"/>
  <c r="P376" i="2"/>
  <c r="T376" i="2"/>
  <c r="Q377" i="2"/>
  <c r="R377" i="2"/>
  <c r="P377" i="2"/>
  <c r="T377" i="2"/>
  <c r="Q378" i="2"/>
  <c r="R378" i="2"/>
  <c r="P378" i="2"/>
  <c r="T378" i="2"/>
  <c r="Q379" i="2"/>
  <c r="R379" i="2"/>
  <c r="P379" i="2"/>
  <c r="T379" i="2"/>
  <c r="Q380" i="2"/>
  <c r="R380" i="2"/>
  <c r="P380" i="2"/>
  <c r="T380" i="2"/>
  <c r="Q381" i="2"/>
  <c r="R381" i="2"/>
  <c r="P381" i="2"/>
  <c r="T381" i="2"/>
  <c r="Q382" i="2"/>
  <c r="R382" i="2"/>
  <c r="P382" i="2"/>
  <c r="T382" i="2"/>
  <c r="Q383" i="2"/>
  <c r="R383" i="2"/>
  <c r="P383" i="2"/>
  <c r="T383" i="2"/>
  <c r="Q384" i="2"/>
  <c r="R384" i="2"/>
  <c r="P384" i="2"/>
  <c r="T384" i="2"/>
  <c r="Q385" i="2"/>
  <c r="R385" i="2"/>
  <c r="P385" i="2"/>
  <c r="T385" i="2"/>
  <c r="Q386" i="2"/>
  <c r="R386" i="2"/>
  <c r="P386" i="2"/>
  <c r="T386" i="2"/>
  <c r="Q387" i="2"/>
  <c r="R387" i="2"/>
  <c r="P387" i="2"/>
  <c r="T387" i="2"/>
  <c r="Q388" i="2"/>
  <c r="R388" i="2"/>
  <c r="P388" i="2"/>
  <c r="T388" i="2"/>
  <c r="Q389" i="2"/>
  <c r="R389" i="2"/>
  <c r="P389" i="2"/>
  <c r="T389" i="2"/>
  <c r="Q390" i="2"/>
  <c r="R390" i="2"/>
  <c r="P390" i="2"/>
  <c r="T390" i="2"/>
  <c r="Q391" i="2"/>
  <c r="R391" i="2"/>
  <c r="P391" i="2"/>
  <c r="T391" i="2"/>
  <c r="Q392" i="2"/>
  <c r="R392" i="2"/>
  <c r="P392" i="2"/>
  <c r="T392" i="2"/>
  <c r="Q393" i="2"/>
  <c r="R393" i="2"/>
  <c r="P393" i="2"/>
  <c r="T393" i="2"/>
  <c r="Q394" i="2"/>
  <c r="R394" i="2"/>
  <c r="P394" i="2"/>
  <c r="T394" i="2"/>
  <c r="Q395" i="2"/>
  <c r="R395" i="2"/>
  <c r="P395" i="2"/>
  <c r="T395" i="2"/>
  <c r="Q396" i="2"/>
  <c r="R396" i="2"/>
  <c r="P396" i="2"/>
  <c r="T396" i="2"/>
  <c r="Q397" i="2"/>
  <c r="R397" i="2"/>
  <c r="P397" i="2"/>
  <c r="T397" i="2"/>
  <c r="Q398" i="2"/>
  <c r="R398" i="2"/>
  <c r="P398" i="2"/>
  <c r="T398" i="2"/>
  <c r="Q399" i="2"/>
  <c r="R399" i="2"/>
  <c r="P399" i="2"/>
  <c r="T399" i="2"/>
  <c r="Q400" i="2"/>
  <c r="R400" i="2"/>
  <c r="P400" i="2"/>
  <c r="T400" i="2"/>
  <c r="Q401" i="2"/>
  <c r="R401" i="2"/>
  <c r="P401" i="2"/>
  <c r="T401" i="2"/>
  <c r="Q402" i="2"/>
  <c r="R402" i="2"/>
  <c r="P402" i="2"/>
  <c r="T402" i="2"/>
  <c r="Q403" i="2"/>
  <c r="R403" i="2"/>
  <c r="P403" i="2"/>
  <c r="T403" i="2"/>
  <c r="Q404" i="2"/>
  <c r="R404" i="2"/>
  <c r="P404" i="2"/>
  <c r="T404" i="2"/>
  <c r="Q405" i="2"/>
  <c r="R405" i="2"/>
  <c r="P405" i="2"/>
  <c r="T405" i="2"/>
  <c r="Q406" i="2"/>
  <c r="R406" i="2"/>
  <c r="P406" i="2"/>
  <c r="T406" i="2"/>
  <c r="Q407" i="2"/>
  <c r="R407" i="2"/>
  <c r="P407" i="2"/>
  <c r="T407" i="2"/>
  <c r="Q408" i="2"/>
  <c r="R408" i="2"/>
  <c r="P408" i="2"/>
  <c r="T408" i="2"/>
  <c r="Q409" i="2"/>
  <c r="R409" i="2"/>
  <c r="P409" i="2"/>
  <c r="T409" i="2"/>
  <c r="Q410" i="2"/>
  <c r="R410" i="2"/>
  <c r="P410" i="2"/>
  <c r="T410" i="2"/>
  <c r="Q411" i="2"/>
  <c r="R411" i="2"/>
  <c r="P411" i="2"/>
  <c r="T411" i="2"/>
  <c r="Q412" i="2"/>
  <c r="R412" i="2"/>
  <c r="P412" i="2"/>
  <c r="T412" i="2"/>
  <c r="Q413" i="2"/>
  <c r="R413" i="2"/>
  <c r="P413" i="2"/>
  <c r="T413" i="2"/>
  <c r="Q414" i="2"/>
  <c r="R414" i="2"/>
  <c r="P414" i="2"/>
  <c r="T414" i="2"/>
  <c r="Q415" i="2"/>
  <c r="R415" i="2"/>
  <c r="P415" i="2"/>
  <c r="T415" i="2"/>
  <c r="Q416" i="2"/>
  <c r="R416" i="2"/>
  <c r="P416" i="2"/>
  <c r="T416" i="2"/>
  <c r="Q417" i="2"/>
  <c r="R417" i="2"/>
  <c r="P417" i="2"/>
  <c r="T417" i="2"/>
  <c r="Q418" i="2"/>
  <c r="R418" i="2"/>
  <c r="P418" i="2"/>
  <c r="T418" i="2"/>
  <c r="Q419" i="2"/>
  <c r="R419" i="2"/>
  <c r="P419" i="2"/>
  <c r="T419" i="2"/>
  <c r="Q420" i="2"/>
  <c r="R420" i="2"/>
  <c r="P420" i="2"/>
  <c r="T420" i="2"/>
  <c r="Q421" i="2"/>
  <c r="R421" i="2"/>
  <c r="P421" i="2"/>
  <c r="T421" i="2"/>
  <c r="Q422" i="2"/>
  <c r="R422" i="2"/>
  <c r="P422" i="2"/>
  <c r="T422" i="2"/>
  <c r="Q423" i="2"/>
  <c r="R423" i="2"/>
  <c r="P423" i="2"/>
  <c r="T423" i="2"/>
  <c r="Q424" i="2"/>
  <c r="R424" i="2"/>
  <c r="P424" i="2"/>
  <c r="T424" i="2"/>
  <c r="Q425" i="2"/>
  <c r="R425" i="2"/>
  <c r="P425" i="2"/>
  <c r="T425" i="2"/>
  <c r="Q426" i="2"/>
  <c r="R426" i="2"/>
  <c r="P426" i="2"/>
  <c r="T426" i="2"/>
  <c r="Q427" i="2"/>
  <c r="R427" i="2"/>
  <c r="P427" i="2"/>
  <c r="T427" i="2"/>
  <c r="Q428" i="2"/>
  <c r="R428" i="2"/>
  <c r="P428" i="2"/>
  <c r="T428" i="2"/>
  <c r="Q429" i="2"/>
  <c r="R429" i="2"/>
  <c r="P429" i="2"/>
  <c r="T429" i="2"/>
  <c r="Q430" i="2"/>
  <c r="R430" i="2"/>
  <c r="P430" i="2"/>
  <c r="T430" i="2"/>
  <c r="Q431" i="2"/>
  <c r="R431" i="2"/>
  <c r="P431" i="2"/>
  <c r="T431" i="2"/>
  <c r="Q432" i="2"/>
  <c r="R432" i="2"/>
  <c r="P432" i="2"/>
  <c r="T432" i="2"/>
  <c r="Q433" i="2"/>
  <c r="R433" i="2"/>
  <c r="P433" i="2"/>
  <c r="T433" i="2"/>
  <c r="Q434" i="2"/>
  <c r="R434" i="2"/>
  <c r="P434" i="2"/>
  <c r="T434" i="2"/>
  <c r="Q435" i="2"/>
  <c r="R435" i="2"/>
  <c r="P435" i="2"/>
  <c r="T435" i="2"/>
  <c r="Q436" i="2"/>
  <c r="R436" i="2"/>
  <c r="P436" i="2"/>
  <c r="T436" i="2"/>
  <c r="Q437" i="2"/>
  <c r="R437" i="2"/>
  <c r="P437" i="2"/>
  <c r="T437" i="2"/>
  <c r="Q438" i="2"/>
  <c r="R438" i="2"/>
  <c r="P438" i="2"/>
  <c r="T438" i="2"/>
  <c r="Q439" i="2"/>
  <c r="R439" i="2"/>
  <c r="P439" i="2"/>
  <c r="T439" i="2"/>
  <c r="Q440" i="2"/>
  <c r="R440" i="2"/>
  <c r="P440" i="2"/>
  <c r="T440" i="2"/>
  <c r="Q441" i="2"/>
  <c r="R441" i="2"/>
  <c r="P441" i="2"/>
  <c r="T441" i="2"/>
  <c r="Q442" i="2"/>
  <c r="R442" i="2"/>
  <c r="P442" i="2"/>
  <c r="T442" i="2"/>
  <c r="Q443" i="2"/>
  <c r="R443" i="2"/>
  <c r="P443" i="2"/>
  <c r="T443" i="2"/>
  <c r="Q444" i="2"/>
  <c r="R444" i="2"/>
  <c r="P444" i="2"/>
  <c r="T444" i="2"/>
  <c r="Q445" i="2"/>
  <c r="R445" i="2"/>
  <c r="P445" i="2"/>
  <c r="T445" i="2"/>
  <c r="Q446" i="2"/>
  <c r="R446" i="2"/>
  <c r="P446" i="2"/>
  <c r="T446" i="2"/>
  <c r="Q447" i="2"/>
  <c r="R447" i="2"/>
  <c r="P447" i="2"/>
  <c r="T447" i="2"/>
  <c r="Q448" i="2"/>
  <c r="R448" i="2"/>
  <c r="P448" i="2"/>
  <c r="T448" i="2"/>
  <c r="Q449" i="2"/>
  <c r="R449" i="2"/>
  <c r="P449" i="2"/>
  <c r="T449" i="2"/>
  <c r="Q450" i="2"/>
  <c r="R450" i="2"/>
  <c r="P450" i="2"/>
  <c r="T450" i="2"/>
  <c r="Q451" i="2"/>
  <c r="R451" i="2"/>
  <c r="P451" i="2"/>
  <c r="T451" i="2"/>
  <c r="Q452" i="2"/>
  <c r="R452" i="2"/>
  <c r="P452" i="2"/>
  <c r="T452" i="2"/>
  <c r="Q453" i="2"/>
  <c r="R453" i="2"/>
  <c r="P453" i="2"/>
  <c r="T453" i="2"/>
  <c r="Q454" i="2"/>
  <c r="R454" i="2"/>
  <c r="P454" i="2"/>
  <c r="T454" i="2"/>
  <c r="Q455" i="2"/>
  <c r="R455" i="2"/>
  <c r="P455" i="2"/>
  <c r="T455" i="2"/>
  <c r="Q456" i="2"/>
  <c r="R456" i="2"/>
  <c r="P456" i="2"/>
  <c r="T456" i="2"/>
  <c r="Q457" i="2"/>
  <c r="R457" i="2"/>
  <c r="P457" i="2"/>
  <c r="T457" i="2"/>
  <c r="Q458" i="2"/>
  <c r="R458" i="2"/>
  <c r="P458" i="2"/>
  <c r="T458" i="2"/>
  <c r="Q459" i="2"/>
  <c r="R459" i="2"/>
  <c r="P459" i="2"/>
  <c r="T459" i="2"/>
  <c r="Q460" i="2"/>
  <c r="R460" i="2"/>
  <c r="P460" i="2"/>
  <c r="T460" i="2"/>
  <c r="Q461" i="2"/>
  <c r="R461" i="2"/>
  <c r="P461" i="2"/>
  <c r="T461" i="2"/>
  <c r="Q462" i="2"/>
  <c r="R462" i="2"/>
  <c r="P462" i="2"/>
  <c r="T462" i="2"/>
  <c r="Q463" i="2"/>
  <c r="R463" i="2"/>
  <c r="P463" i="2"/>
  <c r="T463" i="2"/>
  <c r="Q464" i="2"/>
  <c r="R464" i="2"/>
  <c r="P464" i="2"/>
  <c r="T464" i="2"/>
  <c r="Q465" i="2"/>
  <c r="R465" i="2"/>
  <c r="P465" i="2"/>
  <c r="T465" i="2"/>
  <c r="Q466" i="2"/>
  <c r="R466" i="2"/>
  <c r="P466" i="2"/>
  <c r="T466" i="2"/>
  <c r="Q467" i="2"/>
  <c r="R467" i="2"/>
  <c r="P467" i="2"/>
  <c r="T467" i="2"/>
  <c r="Q468" i="2"/>
  <c r="R468" i="2"/>
  <c r="P468" i="2"/>
  <c r="T468" i="2"/>
  <c r="Q469" i="2"/>
  <c r="R469" i="2"/>
  <c r="P469" i="2"/>
  <c r="T469" i="2"/>
  <c r="Q470" i="2"/>
  <c r="R470" i="2"/>
  <c r="P470" i="2"/>
  <c r="T470" i="2"/>
  <c r="Q471" i="2"/>
  <c r="R471" i="2"/>
  <c r="P471" i="2"/>
  <c r="T471" i="2"/>
  <c r="Q472" i="2"/>
  <c r="R472" i="2"/>
  <c r="P472" i="2"/>
  <c r="T472" i="2"/>
  <c r="Q473" i="2"/>
  <c r="R473" i="2"/>
  <c r="P473" i="2"/>
  <c r="T473" i="2"/>
  <c r="Q474" i="2"/>
  <c r="R474" i="2"/>
  <c r="P474" i="2"/>
  <c r="T474" i="2"/>
  <c r="Q475" i="2"/>
  <c r="R475" i="2"/>
  <c r="P475" i="2"/>
  <c r="T475" i="2"/>
  <c r="Q476" i="2"/>
  <c r="R476" i="2"/>
  <c r="P476" i="2"/>
  <c r="T476" i="2"/>
  <c r="Q477" i="2"/>
  <c r="R477" i="2"/>
  <c r="P477" i="2"/>
  <c r="T477" i="2"/>
  <c r="Q478" i="2"/>
  <c r="R478" i="2"/>
  <c r="P478" i="2"/>
  <c r="T478" i="2"/>
  <c r="Q479" i="2"/>
  <c r="R479" i="2"/>
  <c r="P479" i="2"/>
  <c r="T479" i="2"/>
  <c r="Q480" i="2"/>
  <c r="R480" i="2"/>
  <c r="P480" i="2"/>
  <c r="T480" i="2"/>
  <c r="Q481" i="2"/>
  <c r="R481" i="2"/>
  <c r="P481" i="2"/>
  <c r="T481" i="2"/>
  <c r="Q482" i="2"/>
  <c r="R482" i="2"/>
  <c r="P482" i="2"/>
  <c r="T482" i="2"/>
  <c r="Q483" i="2"/>
  <c r="R483" i="2"/>
  <c r="P483" i="2"/>
  <c r="T483" i="2"/>
  <c r="Q484" i="2"/>
  <c r="R484" i="2"/>
  <c r="P484" i="2"/>
  <c r="T484" i="2"/>
  <c r="Q485" i="2"/>
  <c r="R485" i="2"/>
  <c r="P485" i="2"/>
  <c r="T485" i="2"/>
  <c r="Q486" i="2"/>
  <c r="R486" i="2"/>
  <c r="P486" i="2"/>
  <c r="T486" i="2"/>
  <c r="Q487" i="2"/>
  <c r="R487" i="2"/>
  <c r="P487" i="2"/>
  <c r="T487" i="2"/>
  <c r="Q488" i="2"/>
  <c r="R488" i="2"/>
  <c r="P488" i="2"/>
  <c r="T488" i="2"/>
  <c r="Q489" i="2"/>
  <c r="R489" i="2"/>
  <c r="P489" i="2"/>
  <c r="T489" i="2"/>
  <c r="Q490" i="2"/>
  <c r="R490" i="2"/>
  <c r="P490" i="2"/>
  <c r="T490" i="2"/>
  <c r="Q491" i="2"/>
  <c r="R491" i="2"/>
  <c r="P491" i="2"/>
  <c r="T491" i="2"/>
  <c r="Q492" i="2"/>
  <c r="R492" i="2"/>
  <c r="P492" i="2"/>
  <c r="T492" i="2"/>
  <c r="Q493" i="2"/>
  <c r="R493" i="2"/>
  <c r="P493" i="2"/>
  <c r="T493" i="2"/>
  <c r="Q494" i="2"/>
  <c r="R494" i="2"/>
  <c r="P494" i="2"/>
  <c r="T494" i="2"/>
  <c r="Q495" i="2"/>
  <c r="R495" i="2"/>
  <c r="P495" i="2"/>
  <c r="T495" i="2"/>
  <c r="Q496" i="2"/>
  <c r="R496" i="2"/>
  <c r="P496" i="2"/>
  <c r="T496" i="2"/>
  <c r="T499" i="2"/>
  <c r="T498" i="2"/>
  <c r="T31" i="2"/>
  <c r="F9" i="2"/>
  <c r="C9" i="2"/>
  <c r="E9" i="2"/>
  <c r="G9" i="2"/>
  <c r="D9" i="2"/>
  <c r="B9" i="2"/>
  <c r="J9" i="2"/>
  <c r="K9" i="2"/>
  <c r="F10" i="2"/>
  <c r="C10" i="2"/>
  <c r="E10" i="2"/>
  <c r="G10" i="2"/>
  <c r="D10" i="2"/>
  <c r="B10" i="2"/>
  <c r="J10" i="2"/>
  <c r="K10" i="2"/>
  <c r="F11" i="2"/>
  <c r="C11" i="2"/>
  <c r="E11" i="2"/>
  <c r="G11" i="2"/>
  <c r="D11" i="2"/>
  <c r="B11" i="2"/>
  <c r="J11" i="2"/>
  <c r="K11" i="2"/>
  <c r="F12" i="2"/>
  <c r="C12" i="2"/>
  <c r="E12" i="2"/>
  <c r="G12" i="2"/>
  <c r="D12" i="2"/>
  <c r="B12" i="2"/>
  <c r="J12" i="2"/>
  <c r="K12" i="2"/>
  <c r="F13" i="2"/>
  <c r="C13" i="2"/>
  <c r="E13" i="2"/>
  <c r="G13" i="2"/>
  <c r="D13" i="2"/>
  <c r="B13" i="2"/>
  <c r="J13" i="2"/>
  <c r="K13" i="2"/>
  <c r="F14" i="2"/>
  <c r="C14" i="2"/>
  <c r="E14" i="2"/>
  <c r="G14" i="2"/>
  <c r="D14" i="2"/>
  <c r="B14" i="2"/>
  <c r="J14" i="2"/>
  <c r="K14" i="2"/>
  <c r="F15" i="2"/>
  <c r="C15" i="2"/>
  <c r="E15" i="2"/>
  <c r="G15" i="2"/>
  <c r="D15" i="2"/>
  <c r="B15" i="2"/>
  <c r="J15" i="2"/>
  <c r="K15" i="2"/>
  <c r="F16" i="2"/>
  <c r="C16" i="2"/>
  <c r="E16" i="2"/>
  <c r="G16" i="2"/>
  <c r="D16" i="2"/>
  <c r="B16" i="2"/>
  <c r="J16" i="2"/>
  <c r="K16" i="2"/>
  <c r="F17" i="2"/>
  <c r="C17" i="2"/>
  <c r="E17" i="2"/>
  <c r="G17" i="2"/>
  <c r="D17" i="2"/>
  <c r="B17" i="2"/>
  <c r="J17" i="2"/>
  <c r="K17" i="2"/>
  <c r="F18" i="2"/>
  <c r="C18" i="2"/>
  <c r="E18" i="2"/>
  <c r="G18" i="2"/>
  <c r="D18" i="2"/>
  <c r="B18" i="2"/>
  <c r="J18" i="2"/>
  <c r="K18" i="2"/>
  <c r="F19" i="2"/>
  <c r="C19" i="2"/>
  <c r="E19" i="2"/>
  <c r="G19" i="2"/>
  <c r="D19" i="2"/>
  <c r="B19" i="2"/>
  <c r="J19" i="2"/>
  <c r="K19" i="2"/>
  <c r="F20" i="2"/>
  <c r="C20" i="2"/>
  <c r="E20" i="2"/>
  <c r="G20" i="2"/>
  <c r="D20" i="2"/>
  <c r="B20" i="2"/>
  <c r="J20" i="2"/>
  <c r="K20" i="2"/>
  <c r="F21" i="2"/>
  <c r="C21" i="2"/>
  <c r="E21" i="2"/>
  <c r="G21" i="2"/>
  <c r="D21" i="2"/>
  <c r="B21" i="2"/>
  <c r="J21" i="2"/>
  <c r="K21" i="2"/>
  <c r="F22" i="2"/>
  <c r="C22" i="2"/>
  <c r="E22" i="2"/>
  <c r="G22" i="2"/>
  <c r="D22" i="2"/>
  <c r="B22" i="2"/>
  <c r="J22" i="2"/>
  <c r="K22" i="2"/>
  <c r="F23" i="2"/>
  <c r="C23" i="2"/>
  <c r="E23" i="2"/>
  <c r="G23" i="2"/>
  <c r="D23" i="2"/>
  <c r="B23" i="2"/>
  <c r="J23" i="2"/>
  <c r="K23" i="2"/>
  <c r="F24" i="2"/>
  <c r="C24" i="2"/>
  <c r="E24" i="2"/>
  <c r="G24" i="2"/>
  <c r="D24" i="2"/>
  <c r="B24" i="2"/>
  <c r="J24" i="2"/>
  <c r="K24" i="2"/>
  <c r="F25" i="2"/>
  <c r="C25" i="2"/>
  <c r="E25" i="2"/>
  <c r="G25" i="2"/>
  <c r="D25" i="2"/>
  <c r="B25" i="2"/>
  <c r="J25" i="2"/>
  <c r="K25" i="2"/>
  <c r="F26" i="2"/>
  <c r="C26" i="2"/>
  <c r="E26" i="2"/>
  <c r="G26" i="2"/>
  <c r="D26" i="2"/>
  <c r="B26" i="2"/>
  <c r="J26" i="2"/>
  <c r="K26" i="2"/>
  <c r="F27" i="2"/>
  <c r="C27" i="2"/>
  <c r="E27" i="2"/>
  <c r="G27" i="2"/>
  <c r="D27" i="2"/>
  <c r="B27" i="2"/>
  <c r="J27" i="2"/>
  <c r="K27" i="2"/>
  <c r="F28" i="2"/>
  <c r="C28" i="2"/>
  <c r="E28" i="2"/>
  <c r="G28" i="2"/>
  <c r="D28" i="2"/>
  <c r="B28" i="2"/>
  <c r="J28" i="2"/>
  <c r="K28" i="2"/>
  <c r="F29" i="2"/>
  <c r="C29" i="2"/>
  <c r="E29" i="2"/>
  <c r="G29" i="2"/>
  <c r="D29" i="2"/>
  <c r="B29" i="2"/>
  <c r="J29" i="2"/>
  <c r="K29" i="2"/>
  <c r="F30" i="2"/>
  <c r="C30" i="2"/>
  <c r="E30" i="2"/>
  <c r="G30" i="2"/>
  <c r="D30" i="2"/>
  <c r="B30" i="2"/>
  <c r="J30" i="2"/>
  <c r="K30" i="2"/>
  <c r="F31" i="2"/>
  <c r="C31" i="2"/>
  <c r="E31" i="2"/>
  <c r="G31" i="2"/>
  <c r="D31" i="2"/>
  <c r="B31" i="2"/>
  <c r="J31" i="2"/>
  <c r="K31" i="2"/>
  <c r="F32" i="2"/>
  <c r="C32" i="2"/>
  <c r="E32" i="2"/>
  <c r="G32" i="2"/>
  <c r="D32" i="2"/>
  <c r="B32" i="2"/>
  <c r="J32" i="2"/>
  <c r="K32" i="2"/>
  <c r="F33" i="2"/>
  <c r="C33" i="2"/>
  <c r="E33" i="2"/>
  <c r="G33" i="2"/>
  <c r="D33" i="2"/>
  <c r="B33" i="2"/>
  <c r="J33" i="2"/>
  <c r="K33" i="2"/>
  <c r="F34" i="2"/>
  <c r="C34" i="2"/>
  <c r="E34" i="2"/>
  <c r="G34" i="2"/>
  <c r="D34" i="2"/>
  <c r="B34" i="2"/>
  <c r="J34" i="2"/>
  <c r="K34" i="2"/>
  <c r="F35" i="2"/>
  <c r="C35" i="2"/>
  <c r="E35" i="2"/>
  <c r="G35" i="2"/>
  <c r="D35" i="2"/>
  <c r="B35" i="2"/>
  <c r="J35" i="2"/>
  <c r="K35" i="2"/>
  <c r="F36" i="2"/>
  <c r="C36" i="2"/>
  <c r="E36" i="2"/>
  <c r="G36" i="2"/>
  <c r="D36" i="2"/>
  <c r="B36" i="2"/>
  <c r="J36" i="2"/>
  <c r="K36" i="2"/>
  <c r="F37" i="2"/>
  <c r="C37" i="2"/>
  <c r="E37" i="2"/>
  <c r="G37" i="2"/>
  <c r="D37" i="2"/>
  <c r="B37" i="2"/>
  <c r="J37" i="2"/>
  <c r="K37" i="2"/>
  <c r="F38" i="2"/>
  <c r="C38" i="2"/>
  <c r="E38" i="2"/>
  <c r="G38" i="2"/>
  <c r="D38" i="2"/>
  <c r="B38" i="2"/>
  <c r="J38" i="2"/>
  <c r="K38" i="2"/>
  <c r="F39" i="2"/>
  <c r="C39" i="2"/>
  <c r="E39" i="2"/>
  <c r="G39" i="2"/>
  <c r="D39" i="2"/>
  <c r="B39" i="2"/>
  <c r="J39" i="2"/>
  <c r="K39" i="2"/>
  <c r="F40" i="2"/>
  <c r="C40" i="2"/>
  <c r="E40" i="2"/>
  <c r="G40" i="2"/>
  <c r="D40" i="2"/>
  <c r="B40" i="2"/>
  <c r="J40" i="2"/>
  <c r="K40" i="2"/>
  <c r="F41" i="2"/>
  <c r="C41" i="2"/>
  <c r="E41" i="2"/>
  <c r="G41" i="2"/>
  <c r="D41" i="2"/>
  <c r="B41" i="2"/>
  <c r="J41" i="2"/>
  <c r="K41" i="2"/>
  <c r="F42" i="2"/>
  <c r="C42" i="2"/>
  <c r="E42" i="2"/>
  <c r="G42" i="2"/>
  <c r="D42" i="2"/>
  <c r="B42" i="2"/>
  <c r="J42" i="2"/>
  <c r="K42" i="2"/>
  <c r="F43" i="2"/>
  <c r="C43" i="2"/>
  <c r="E43" i="2"/>
  <c r="G43" i="2"/>
  <c r="D43" i="2"/>
  <c r="B43" i="2"/>
  <c r="J43" i="2"/>
  <c r="K43" i="2"/>
  <c r="F44" i="2"/>
  <c r="C44" i="2"/>
  <c r="E44" i="2"/>
  <c r="G44" i="2"/>
  <c r="D44" i="2"/>
  <c r="B44" i="2"/>
  <c r="J44" i="2"/>
  <c r="K44" i="2"/>
  <c r="F45" i="2"/>
  <c r="C45" i="2"/>
  <c r="E45" i="2"/>
  <c r="G45" i="2"/>
  <c r="D45" i="2"/>
  <c r="B45" i="2"/>
  <c r="J45" i="2"/>
  <c r="K45" i="2"/>
  <c r="F46" i="2"/>
  <c r="C46" i="2"/>
  <c r="E46" i="2"/>
  <c r="G46" i="2"/>
  <c r="D46" i="2"/>
  <c r="B46" i="2"/>
  <c r="J46" i="2"/>
  <c r="K46" i="2"/>
  <c r="F47" i="2"/>
  <c r="C47" i="2"/>
  <c r="E47" i="2"/>
  <c r="G47" i="2"/>
  <c r="D47" i="2"/>
  <c r="B47" i="2"/>
  <c r="J47" i="2"/>
  <c r="K47" i="2"/>
  <c r="F48" i="2"/>
  <c r="C48" i="2"/>
  <c r="E48" i="2"/>
  <c r="G48" i="2"/>
  <c r="D48" i="2"/>
  <c r="B48" i="2"/>
  <c r="J48" i="2"/>
  <c r="K48" i="2"/>
  <c r="F49" i="2"/>
  <c r="C49" i="2"/>
  <c r="E49" i="2"/>
  <c r="G49" i="2"/>
  <c r="D49" i="2"/>
  <c r="B49" i="2"/>
  <c r="J49" i="2"/>
  <c r="K49" i="2"/>
  <c r="F50" i="2"/>
  <c r="C50" i="2"/>
  <c r="E50" i="2"/>
  <c r="G50" i="2"/>
  <c r="D50" i="2"/>
  <c r="B50" i="2"/>
  <c r="J50" i="2"/>
  <c r="K50" i="2"/>
  <c r="F51" i="2"/>
  <c r="C51" i="2"/>
  <c r="E51" i="2"/>
  <c r="G51" i="2"/>
  <c r="D51" i="2"/>
  <c r="B51" i="2"/>
  <c r="J51" i="2"/>
  <c r="K51" i="2"/>
  <c r="F52" i="2"/>
  <c r="C52" i="2"/>
  <c r="E52" i="2"/>
  <c r="G52" i="2"/>
  <c r="D52" i="2"/>
  <c r="B52" i="2"/>
  <c r="J52" i="2"/>
  <c r="K52" i="2"/>
  <c r="F53" i="2"/>
  <c r="C53" i="2"/>
  <c r="E53" i="2"/>
  <c r="G53" i="2"/>
  <c r="D53" i="2"/>
  <c r="B53" i="2"/>
  <c r="J53" i="2"/>
  <c r="K53" i="2"/>
  <c r="F54" i="2"/>
  <c r="C54" i="2"/>
  <c r="E54" i="2"/>
  <c r="G54" i="2"/>
  <c r="D54" i="2"/>
  <c r="B54" i="2"/>
  <c r="J54" i="2"/>
  <c r="K54" i="2"/>
  <c r="F55" i="2"/>
  <c r="C55" i="2"/>
  <c r="E55" i="2"/>
  <c r="G55" i="2"/>
  <c r="D55" i="2"/>
  <c r="B55" i="2"/>
  <c r="J55" i="2"/>
  <c r="K55" i="2"/>
  <c r="F56" i="2"/>
  <c r="C56" i="2"/>
  <c r="E56" i="2"/>
  <c r="G56" i="2"/>
  <c r="D56" i="2"/>
  <c r="B56" i="2"/>
  <c r="J56" i="2"/>
  <c r="K56" i="2"/>
  <c r="F57" i="2"/>
  <c r="C57" i="2"/>
  <c r="E57" i="2"/>
  <c r="G57" i="2"/>
  <c r="D57" i="2"/>
  <c r="B57" i="2"/>
  <c r="J57" i="2"/>
  <c r="K57" i="2"/>
  <c r="F58" i="2"/>
  <c r="C58" i="2"/>
  <c r="E58" i="2"/>
  <c r="G58" i="2"/>
  <c r="D58" i="2"/>
  <c r="B58" i="2"/>
  <c r="J58" i="2"/>
  <c r="K58" i="2"/>
  <c r="F59" i="2"/>
  <c r="C59" i="2"/>
  <c r="E59" i="2"/>
  <c r="G59" i="2"/>
  <c r="D59" i="2"/>
  <c r="B59" i="2"/>
  <c r="J59" i="2"/>
  <c r="K59" i="2"/>
  <c r="F60" i="2"/>
  <c r="C60" i="2"/>
  <c r="E60" i="2"/>
  <c r="G60" i="2"/>
  <c r="D60" i="2"/>
  <c r="B60" i="2"/>
  <c r="J60" i="2"/>
  <c r="K60" i="2"/>
  <c r="F61" i="2"/>
  <c r="C61" i="2"/>
  <c r="E61" i="2"/>
  <c r="G61" i="2"/>
  <c r="D61" i="2"/>
  <c r="B61" i="2"/>
  <c r="J61" i="2"/>
  <c r="K61" i="2"/>
  <c r="F62" i="2"/>
  <c r="C62" i="2"/>
  <c r="E62" i="2"/>
  <c r="G62" i="2"/>
  <c r="D62" i="2"/>
  <c r="B62" i="2"/>
  <c r="J62" i="2"/>
  <c r="K62" i="2"/>
  <c r="F63" i="2"/>
  <c r="C63" i="2"/>
  <c r="E63" i="2"/>
  <c r="G63" i="2"/>
  <c r="D63" i="2"/>
  <c r="B63" i="2"/>
  <c r="J63" i="2"/>
  <c r="K63" i="2"/>
  <c r="F64" i="2"/>
  <c r="C64" i="2"/>
  <c r="E64" i="2"/>
  <c r="G64" i="2"/>
  <c r="D64" i="2"/>
  <c r="B64" i="2"/>
  <c r="J64" i="2"/>
  <c r="K64" i="2"/>
  <c r="F65" i="2"/>
  <c r="C65" i="2"/>
  <c r="E65" i="2"/>
  <c r="G65" i="2"/>
  <c r="D65" i="2"/>
  <c r="B65" i="2"/>
  <c r="J65" i="2"/>
  <c r="K65" i="2"/>
  <c r="F66" i="2"/>
  <c r="C66" i="2"/>
  <c r="E66" i="2"/>
  <c r="G66" i="2"/>
  <c r="D66" i="2"/>
  <c r="B66" i="2"/>
  <c r="J66" i="2"/>
  <c r="K66" i="2"/>
  <c r="F67" i="2"/>
  <c r="C67" i="2"/>
  <c r="E67" i="2"/>
  <c r="G67" i="2"/>
  <c r="D67" i="2"/>
  <c r="B67" i="2"/>
  <c r="J67" i="2"/>
  <c r="K67" i="2"/>
  <c r="F68" i="2"/>
  <c r="C68" i="2"/>
  <c r="E68" i="2"/>
  <c r="G68" i="2"/>
  <c r="D68" i="2"/>
  <c r="B68" i="2"/>
  <c r="J68" i="2"/>
  <c r="K68" i="2"/>
  <c r="F69" i="2"/>
  <c r="C69" i="2"/>
  <c r="E69" i="2"/>
  <c r="G69" i="2"/>
  <c r="D69" i="2"/>
  <c r="B69" i="2"/>
  <c r="J69" i="2"/>
  <c r="K69" i="2"/>
  <c r="F70" i="2"/>
  <c r="C70" i="2"/>
  <c r="E70" i="2"/>
  <c r="G70" i="2"/>
  <c r="D70" i="2"/>
  <c r="B70" i="2"/>
  <c r="J70" i="2"/>
  <c r="K70" i="2"/>
  <c r="F71" i="2"/>
  <c r="C71" i="2"/>
  <c r="E71" i="2"/>
  <c r="G71" i="2"/>
  <c r="D71" i="2"/>
  <c r="B71" i="2"/>
  <c r="J71" i="2"/>
  <c r="K71" i="2"/>
  <c r="F72" i="2"/>
  <c r="C72" i="2"/>
  <c r="E72" i="2"/>
  <c r="G72" i="2"/>
  <c r="D72" i="2"/>
  <c r="B72" i="2"/>
  <c r="J72" i="2"/>
  <c r="K72" i="2"/>
  <c r="F73" i="2"/>
  <c r="C73" i="2"/>
  <c r="E73" i="2"/>
  <c r="G73" i="2"/>
  <c r="D73" i="2"/>
  <c r="B73" i="2"/>
  <c r="J73" i="2"/>
  <c r="K73" i="2"/>
  <c r="F74" i="2"/>
  <c r="C74" i="2"/>
  <c r="E74" i="2"/>
  <c r="G74" i="2"/>
  <c r="D74" i="2"/>
  <c r="B74" i="2"/>
  <c r="J74" i="2"/>
  <c r="K74" i="2"/>
  <c r="F75" i="2"/>
  <c r="C75" i="2"/>
  <c r="E75" i="2"/>
  <c r="G75" i="2"/>
  <c r="D75" i="2"/>
  <c r="B75" i="2"/>
  <c r="J75" i="2"/>
  <c r="K75" i="2"/>
  <c r="F76" i="2"/>
  <c r="C76" i="2"/>
  <c r="E76" i="2"/>
  <c r="G76" i="2"/>
  <c r="D76" i="2"/>
  <c r="B76" i="2"/>
  <c r="J76" i="2"/>
  <c r="K76" i="2"/>
  <c r="F77" i="2"/>
  <c r="C77" i="2"/>
  <c r="E77" i="2"/>
  <c r="G77" i="2"/>
  <c r="D77" i="2"/>
  <c r="B77" i="2"/>
  <c r="J77" i="2"/>
  <c r="K77" i="2"/>
  <c r="F78" i="2"/>
  <c r="C78" i="2"/>
  <c r="E78" i="2"/>
  <c r="G78" i="2"/>
  <c r="D78" i="2"/>
  <c r="B78" i="2"/>
  <c r="J78" i="2"/>
  <c r="K78" i="2"/>
  <c r="F79" i="2"/>
  <c r="C79" i="2"/>
  <c r="E79" i="2"/>
  <c r="G79" i="2"/>
  <c r="D79" i="2"/>
  <c r="B79" i="2"/>
  <c r="J79" i="2"/>
  <c r="K79" i="2"/>
  <c r="F80" i="2"/>
  <c r="C80" i="2"/>
  <c r="E80" i="2"/>
  <c r="G80" i="2"/>
  <c r="D80" i="2"/>
  <c r="B80" i="2"/>
  <c r="J80" i="2"/>
  <c r="K80" i="2"/>
  <c r="F81" i="2"/>
  <c r="C81" i="2"/>
  <c r="E81" i="2"/>
  <c r="G81" i="2"/>
  <c r="D81" i="2"/>
  <c r="B81" i="2"/>
  <c r="J81" i="2"/>
  <c r="K81" i="2"/>
  <c r="F82" i="2"/>
  <c r="C82" i="2"/>
  <c r="E82" i="2"/>
  <c r="G82" i="2"/>
  <c r="D82" i="2"/>
  <c r="B82" i="2"/>
  <c r="J82" i="2"/>
  <c r="K82" i="2"/>
  <c r="F83" i="2"/>
  <c r="C83" i="2"/>
  <c r="E83" i="2"/>
  <c r="G83" i="2"/>
  <c r="D83" i="2"/>
  <c r="B83" i="2"/>
  <c r="J83" i="2"/>
  <c r="K83" i="2"/>
  <c r="F84" i="2"/>
  <c r="C84" i="2"/>
  <c r="E84" i="2"/>
  <c r="G84" i="2"/>
  <c r="D84" i="2"/>
  <c r="B84" i="2"/>
  <c r="J84" i="2"/>
  <c r="K84" i="2"/>
  <c r="F85" i="2"/>
  <c r="C85" i="2"/>
  <c r="E85" i="2"/>
  <c r="G85" i="2"/>
  <c r="D85" i="2"/>
  <c r="B85" i="2"/>
  <c r="J85" i="2"/>
  <c r="K85" i="2"/>
  <c r="F86" i="2"/>
  <c r="C86" i="2"/>
  <c r="E86" i="2"/>
  <c r="G86" i="2"/>
  <c r="D86" i="2"/>
  <c r="B86" i="2"/>
  <c r="J86" i="2"/>
  <c r="K86" i="2"/>
  <c r="F87" i="2"/>
  <c r="C87" i="2"/>
  <c r="E87" i="2"/>
  <c r="G87" i="2"/>
  <c r="D87" i="2"/>
  <c r="B87" i="2"/>
  <c r="J87" i="2"/>
  <c r="K87" i="2"/>
  <c r="F88" i="2"/>
  <c r="C88" i="2"/>
  <c r="E88" i="2"/>
  <c r="G88" i="2"/>
  <c r="D88" i="2"/>
  <c r="B88" i="2"/>
  <c r="J88" i="2"/>
  <c r="K88" i="2"/>
  <c r="F89" i="2"/>
  <c r="C89" i="2"/>
  <c r="E89" i="2"/>
  <c r="G89" i="2"/>
  <c r="D89" i="2"/>
  <c r="B89" i="2"/>
  <c r="J89" i="2"/>
  <c r="K89" i="2"/>
  <c r="F90" i="2"/>
  <c r="C90" i="2"/>
  <c r="E90" i="2"/>
  <c r="G90" i="2"/>
  <c r="D90" i="2"/>
  <c r="B90" i="2"/>
  <c r="J90" i="2"/>
  <c r="K90" i="2"/>
  <c r="F91" i="2"/>
  <c r="C91" i="2"/>
  <c r="E91" i="2"/>
  <c r="G91" i="2"/>
  <c r="D91" i="2"/>
  <c r="B91" i="2"/>
  <c r="J91" i="2"/>
  <c r="K91" i="2"/>
  <c r="F92" i="2"/>
  <c r="C92" i="2"/>
  <c r="E92" i="2"/>
  <c r="G92" i="2"/>
  <c r="D92" i="2"/>
  <c r="B92" i="2"/>
  <c r="J92" i="2"/>
  <c r="K92" i="2"/>
  <c r="F93" i="2"/>
  <c r="C93" i="2"/>
  <c r="E93" i="2"/>
  <c r="G93" i="2"/>
  <c r="D93" i="2"/>
  <c r="B93" i="2"/>
  <c r="J93" i="2"/>
  <c r="K93" i="2"/>
  <c r="F94" i="2"/>
  <c r="C94" i="2"/>
  <c r="E94" i="2"/>
  <c r="G94" i="2"/>
  <c r="D94" i="2"/>
  <c r="B94" i="2"/>
  <c r="J94" i="2"/>
  <c r="K94" i="2"/>
  <c r="F95" i="2"/>
  <c r="C95" i="2"/>
  <c r="E95" i="2"/>
  <c r="G95" i="2"/>
  <c r="D95" i="2"/>
  <c r="B95" i="2"/>
  <c r="J95" i="2"/>
  <c r="K95" i="2"/>
  <c r="F96" i="2"/>
  <c r="C96" i="2"/>
  <c r="E96" i="2"/>
  <c r="G96" i="2"/>
  <c r="D96" i="2"/>
  <c r="B96" i="2"/>
  <c r="J96" i="2"/>
  <c r="K96" i="2"/>
  <c r="F97" i="2"/>
  <c r="C97" i="2"/>
  <c r="E97" i="2"/>
  <c r="G97" i="2"/>
  <c r="D97" i="2"/>
  <c r="B97" i="2"/>
  <c r="J97" i="2"/>
  <c r="K97" i="2"/>
  <c r="F98" i="2"/>
  <c r="C98" i="2"/>
  <c r="E98" i="2"/>
  <c r="G98" i="2"/>
  <c r="D98" i="2"/>
  <c r="B98" i="2"/>
  <c r="J98" i="2"/>
  <c r="K98" i="2"/>
  <c r="F99" i="2"/>
  <c r="C99" i="2"/>
  <c r="E99" i="2"/>
  <c r="G99" i="2"/>
  <c r="D99" i="2"/>
  <c r="B99" i="2"/>
  <c r="J99" i="2"/>
  <c r="K99" i="2"/>
  <c r="F100" i="2"/>
  <c r="C100" i="2"/>
  <c r="E100" i="2"/>
  <c r="G100" i="2"/>
  <c r="D100" i="2"/>
  <c r="B100" i="2"/>
  <c r="J100" i="2"/>
  <c r="K100" i="2"/>
  <c r="F101" i="2"/>
  <c r="C101" i="2"/>
  <c r="E101" i="2"/>
  <c r="G101" i="2"/>
  <c r="D101" i="2"/>
  <c r="B101" i="2"/>
  <c r="J101" i="2"/>
  <c r="K101" i="2"/>
  <c r="F102" i="2"/>
  <c r="C102" i="2"/>
  <c r="E102" i="2"/>
  <c r="G102" i="2"/>
  <c r="D102" i="2"/>
  <c r="B102" i="2"/>
  <c r="J102" i="2"/>
  <c r="K102" i="2"/>
  <c r="F103" i="2"/>
  <c r="C103" i="2"/>
  <c r="E103" i="2"/>
  <c r="G103" i="2"/>
  <c r="D103" i="2"/>
  <c r="B103" i="2"/>
  <c r="J103" i="2"/>
  <c r="K103" i="2"/>
  <c r="F104" i="2"/>
  <c r="C104" i="2"/>
  <c r="E104" i="2"/>
  <c r="G104" i="2"/>
  <c r="D104" i="2"/>
  <c r="B104" i="2"/>
  <c r="J104" i="2"/>
  <c r="K104" i="2"/>
  <c r="F105" i="2"/>
  <c r="C105" i="2"/>
  <c r="E105" i="2"/>
  <c r="G105" i="2"/>
  <c r="D105" i="2"/>
  <c r="B105" i="2"/>
  <c r="J105" i="2"/>
  <c r="K105" i="2"/>
  <c r="F106" i="2"/>
  <c r="C106" i="2"/>
  <c r="E106" i="2"/>
  <c r="G106" i="2"/>
  <c r="D106" i="2"/>
  <c r="B106" i="2"/>
  <c r="J106" i="2"/>
  <c r="K106" i="2"/>
  <c r="F107" i="2"/>
  <c r="C107" i="2"/>
  <c r="E107" i="2"/>
  <c r="G107" i="2"/>
  <c r="D107" i="2"/>
  <c r="B107" i="2"/>
  <c r="J107" i="2"/>
  <c r="K107" i="2"/>
  <c r="F108" i="2"/>
  <c r="C108" i="2"/>
  <c r="E108" i="2"/>
  <c r="G108" i="2"/>
  <c r="D108" i="2"/>
  <c r="B108" i="2"/>
  <c r="J108" i="2"/>
  <c r="K108" i="2"/>
  <c r="F109" i="2"/>
  <c r="C109" i="2"/>
  <c r="E109" i="2"/>
  <c r="G109" i="2"/>
  <c r="D109" i="2"/>
  <c r="B109" i="2"/>
  <c r="J109" i="2"/>
  <c r="K109" i="2"/>
  <c r="F110" i="2"/>
  <c r="C110" i="2"/>
  <c r="E110" i="2"/>
  <c r="G110" i="2"/>
  <c r="D110" i="2"/>
  <c r="B110" i="2"/>
  <c r="J110" i="2"/>
  <c r="K110" i="2"/>
  <c r="F111" i="2"/>
  <c r="C111" i="2"/>
  <c r="E111" i="2"/>
  <c r="G111" i="2"/>
  <c r="D111" i="2"/>
  <c r="B111" i="2"/>
  <c r="J111" i="2"/>
  <c r="K111" i="2"/>
  <c r="F112" i="2"/>
  <c r="C112" i="2"/>
  <c r="E112" i="2"/>
  <c r="G112" i="2"/>
  <c r="D112" i="2"/>
  <c r="B112" i="2"/>
  <c r="J112" i="2"/>
  <c r="K112" i="2"/>
  <c r="F113" i="2"/>
  <c r="C113" i="2"/>
  <c r="E113" i="2"/>
  <c r="G113" i="2"/>
  <c r="D113" i="2"/>
  <c r="B113" i="2"/>
  <c r="J113" i="2"/>
  <c r="K113" i="2"/>
  <c r="F114" i="2"/>
  <c r="C114" i="2"/>
  <c r="E114" i="2"/>
  <c r="G114" i="2"/>
  <c r="D114" i="2"/>
  <c r="B114" i="2"/>
  <c r="J114" i="2"/>
  <c r="K114" i="2"/>
  <c r="F115" i="2"/>
  <c r="C115" i="2"/>
  <c r="E115" i="2"/>
  <c r="G115" i="2"/>
  <c r="D115" i="2"/>
  <c r="B115" i="2"/>
  <c r="J115" i="2"/>
  <c r="K115" i="2"/>
  <c r="F116" i="2"/>
  <c r="C116" i="2"/>
  <c r="E116" i="2"/>
  <c r="G116" i="2"/>
  <c r="D116" i="2"/>
  <c r="B116" i="2"/>
  <c r="J116" i="2"/>
  <c r="K116" i="2"/>
  <c r="F117" i="2"/>
  <c r="C117" i="2"/>
  <c r="E117" i="2"/>
  <c r="G117" i="2"/>
  <c r="D117" i="2"/>
  <c r="B117" i="2"/>
  <c r="J117" i="2"/>
  <c r="K117" i="2"/>
  <c r="F118" i="2"/>
  <c r="C118" i="2"/>
  <c r="E118" i="2"/>
  <c r="G118" i="2"/>
  <c r="D118" i="2"/>
  <c r="B118" i="2"/>
  <c r="J118" i="2"/>
  <c r="K118" i="2"/>
  <c r="F119" i="2"/>
  <c r="C119" i="2"/>
  <c r="E119" i="2"/>
  <c r="G119" i="2"/>
  <c r="D119" i="2"/>
  <c r="B119" i="2"/>
  <c r="J119" i="2"/>
  <c r="K119" i="2"/>
  <c r="F120" i="2"/>
  <c r="C120" i="2"/>
  <c r="E120" i="2"/>
  <c r="G120" i="2"/>
  <c r="D120" i="2"/>
  <c r="B120" i="2"/>
  <c r="J120" i="2"/>
  <c r="K120" i="2"/>
  <c r="F121" i="2"/>
  <c r="C121" i="2"/>
  <c r="E121" i="2"/>
  <c r="G121" i="2"/>
  <c r="D121" i="2"/>
  <c r="B121" i="2"/>
  <c r="J121" i="2"/>
  <c r="K121" i="2"/>
  <c r="F122" i="2"/>
  <c r="C122" i="2"/>
  <c r="E122" i="2"/>
  <c r="G122" i="2"/>
  <c r="D122" i="2"/>
  <c r="B122" i="2"/>
  <c r="J122" i="2"/>
  <c r="K122" i="2"/>
  <c r="F123" i="2"/>
  <c r="C123" i="2"/>
  <c r="E123" i="2"/>
  <c r="G123" i="2"/>
  <c r="D123" i="2"/>
  <c r="B123" i="2"/>
  <c r="J123" i="2"/>
  <c r="K123" i="2"/>
  <c r="F124" i="2"/>
  <c r="C124" i="2"/>
  <c r="E124" i="2"/>
  <c r="G124" i="2"/>
  <c r="D124" i="2"/>
  <c r="B124" i="2"/>
  <c r="J124" i="2"/>
  <c r="K124" i="2"/>
  <c r="F125" i="2"/>
  <c r="C125" i="2"/>
  <c r="E125" i="2"/>
  <c r="G125" i="2"/>
  <c r="D125" i="2"/>
  <c r="B125" i="2"/>
  <c r="J125" i="2"/>
  <c r="K125" i="2"/>
  <c r="F126" i="2"/>
  <c r="C126" i="2"/>
  <c r="E126" i="2"/>
  <c r="G126" i="2"/>
  <c r="D126" i="2"/>
  <c r="B126" i="2"/>
  <c r="J126" i="2"/>
  <c r="K126" i="2"/>
  <c r="F127" i="2"/>
  <c r="C127" i="2"/>
  <c r="E127" i="2"/>
  <c r="G127" i="2"/>
  <c r="D127" i="2"/>
  <c r="B127" i="2"/>
  <c r="J127" i="2"/>
  <c r="K127" i="2"/>
  <c r="F128" i="2"/>
  <c r="C128" i="2"/>
  <c r="E128" i="2"/>
  <c r="G128" i="2"/>
  <c r="D128" i="2"/>
  <c r="B128" i="2"/>
  <c r="J128" i="2"/>
  <c r="K128" i="2"/>
  <c r="F129" i="2"/>
  <c r="C129" i="2"/>
  <c r="E129" i="2"/>
  <c r="G129" i="2"/>
  <c r="D129" i="2"/>
  <c r="B129" i="2"/>
  <c r="J129" i="2"/>
  <c r="K129" i="2"/>
  <c r="F130" i="2"/>
  <c r="C130" i="2"/>
  <c r="E130" i="2"/>
  <c r="G130" i="2"/>
  <c r="D130" i="2"/>
  <c r="B130" i="2"/>
  <c r="J130" i="2"/>
  <c r="K130" i="2"/>
  <c r="F131" i="2"/>
  <c r="C131" i="2"/>
  <c r="E131" i="2"/>
  <c r="G131" i="2"/>
  <c r="D131" i="2"/>
  <c r="B131" i="2"/>
  <c r="J131" i="2"/>
  <c r="K131" i="2"/>
  <c r="F132" i="2"/>
  <c r="C132" i="2"/>
  <c r="E132" i="2"/>
  <c r="G132" i="2"/>
  <c r="D132" i="2"/>
  <c r="B132" i="2"/>
  <c r="J132" i="2"/>
  <c r="K132" i="2"/>
  <c r="F133" i="2"/>
  <c r="C133" i="2"/>
  <c r="E133" i="2"/>
  <c r="G133" i="2"/>
  <c r="D133" i="2"/>
  <c r="B133" i="2"/>
  <c r="J133" i="2"/>
  <c r="K133" i="2"/>
  <c r="F134" i="2"/>
  <c r="C134" i="2"/>
  <c r="E134" i="2"/>
  <c r="G134" i="2"/>
  <c r="D134" i="2"/>
  <c r="B134" i="2"/>
  <c r="J134" i="2"/>
  <c r="K134" i="2"/>
  <c r="F135" i="2"/>
  <c r="C135" i="2"/>
  <c r="E135" i="2"/>
  <c r="G135" i="2"/>
  <c r="D135" i="2"/>
  <c r="B135" i="2"/>
  <c r="J135" i="2"/>
  <c r="K135" i="2"/>
  <c r="F136" i="2"/>
  <c r="C136" i="2"/>
  <c r="E136" i="2"/>
  <c r="G136" i="2"/>
  <c r="D136" i="2"/>
  <c r="B136" i="2"/>
  <c r="J136" i="2"/>
  <c r="K136" i="2"/>
  <c r="F137" i="2"/>
  <c r="C137" i="2"/>
  <c r="E137" i="2"/>
  <c r="G137" i="2"/>
  <c r="D137" i="2"/>
  <c r="B137" i="2"/>
  <c r="J137" i="2"/>
  <c r="K137" i="2"/>
  <c r="F138" i="2"/>
  <c r="C138" i="2"/>
  <c r="E138" i="2"/>
  <c r="G138" i="2"/>
  <c r="D138" i="2"/>
  <c r="B138" i="2"/>
  <c r="J138" i="2"/>
  <c r="K138" i="2"/>
  <c r="F139" i="2"/>
  <c r="C139" i="2"/>
  <c r="E139" i="2"/>
  <c r="G139" i="2"/>
  <c r="D139" i="2"/>
  <c r="B139" i="2"/>
  <c r="J139" i="2"/>
  <c r="K139" i="2"/>
  <c r="F140" i="2"/>
  <c r="C140" i="2"/>
  <c r="E140" i="2"/>
  <c r="G140" i="2"/>
  <c r="D140" i="2"/>
  <c r="B140" i="2"/>
  <c r="J140" i="2"/>
  <c r="K140" i="2"/>
  <c r="F141" i="2"/>
  <c r="C141" i="2"/>
  <c r="E141" i="2"/>
  <c r="G141" i="2"/>
  <c r="D141" i="2"/>
  <c r="B141" i="2"/>
  <c r="J141" i="2"/>
  <c r="K141" i="2"/>
  <c r="F142" i="2"/>
  <c r="C142" i="2"/>
  <c r="E142" i="2"/>
  <c r="G142" i="2"/>
  <c r="D142" i="2"/>
  <c r="B142" i="2"/>
  <c r="J142" i="2"/>
  <c r="K142" i="2"/>
  <c r="F143" i="2"/>
  <c r="C143" i="2"/>
  <c r="E143" i="2"/>
  <c r="G143" i="2"/>
  <c r="D143" i="2"/>
  <c r="B143" i="2"/>
  <c r="J143" i="2"/>
  <c r="K143" i="2"/>
  <c r="F144" i="2"/>
  <c r="C144" i="2"/>
  <c r="E144" i="2"/>
  <c r="G144" i="2"/>
  <c r="D144" i="2"/>
  <c r="B144" i="2"/>
  <c r="J144" i="2"/>
  <c r="K144" i="2"/>
  <c r="F145" i="2"/>
  <c r="C145" i="2"/>
  <c r="E145" i="2"/>
  <c r="G145" i="2"/>
  <c r="D145" i="2"/>
  <c r="B145" i="2"/>
  <c r="J145" i="2"/>
  <c r="K145" i="2"/>
  <c r="F146" i="2"/>
  <c r="C146" i="2"/>
  <c r="E146" i="2"/>
  <c r="G146" i="2"/>
  <c r="D146" i="2"/>
  <c r="B146" i="2"/>
  <c r="J146" i="2"/>
  <c r="K146" i="2"/>
  <c r="F147" i="2"/>
  <c r="C147" i="2"/>
  <c r="E147" i="2"/>
  <c r="G147" i="2"/>
  <c r="D147" i="2"/>
  <c r="B147" i="2"/>
  <c r="J147" i="2"/>
  <c r="K147" i="2"/>
  <c r="F148" i="2"/>
  <c r="C148" i="2"/>
  <c r="E148" i="2"/>
  <c r="G148" i="2"/>
  <c r="D148" i="2"/>
  <c r="B148" i="2"/>
  <c r="J148" i="2"/>
  <c r="K148" i="2"/>
  <c r="F149" i="2"/>
  <c r="C149" i="2"/>
  <c r="E149" i="2"/>
  <c r="G149" i="2"/>
  <c r="D149" i="2"/>
  <c r="B149" i="2"/>
  <c r="J149" i="2"/>
  <c r="K149" i="2"/>
  <c r="F150" i="2"/>
  <c r="C150" i="2"/>
  <c r="E150" i="2"/>
  <c r="G150" i="2"/>
  <c r="D150" i="2"/>
  <c r="B150" i="2"/>
  <c r="J150" i="2"/>
  <c r="K150" i="2"/>
  <c r="F151" i="2"/>
  <c r="C151" i="2"/>
  <c r="E151" i="2"/>
  <c r="G151" i="2"/>
  <c r="D151" i="2"/>
  <c r="B151" i="2"/>
  <c r="J151" i="2"/>
  <c r="K151" i="2"/>
  <c r="F152" i="2"/>
  <c r="C152" i="2"/>
  <c r="E152" i="2"/>
  <c r="G152" i="2"/>
  <c r="D152" i="2"/>
  <c r="B152" i="2"/>
  <c r="J152" i="2"/>
  <c r="K152" i="2"/>
  <c r="F153" i="2"/>
  <c r="C153" i="2"/>
  <c r="E153" i="2"/>
  <c r="G153" i="2"/>
  <c r="D153" i="2"/>
  <c r="B153" i="2"/>
  <c r="J153" i="2"/>
  <c r="K153" i="2"/>
  <c r="F154" i="2"/>
  <c r="C154" i="2"/>
  <c r="E154" i="2"/>
  <c r="G154" i="2"/>
  <c r="D154" i="2"/>
  <c r="B154" i="2"/>
  <c r="J154" i="2"/>
  <c r="K154" i="2"/>
  <c r="F155" i="2"/>
  <c r="C155" i="2"/>
  <c r="E155" i="2"/>
  <c r="G155" i="2"/>
  <c r="D155" i="2"/>
  <c r="B155" i="2"/>
  <c r="J155" i="2"/>
  <c r="K155" i="2"/>
  <c r="F156" i="2"/>
  <c r="C156" i="2"/>
  <c r="E156" i="2"/>
  <c r="G156" i="2"/>
  <c r="D156" i="2"/>
  <c r="B156" i="2"/>
  <c r="J156" i="2"/>
  <c r="K156" i="2"/>
  <c r="F157" i="2"/>
  <c r="C157" i="2"/>
  <c r="E157" i="2"/>
  <c r="G157" i="2"/>
  <c r="D157" i="2"/>
  <c r="B157" i="2"/>
  <c r="J157" i="2"/>
  <c r="K157" i="2"/>
  <c r="F158" i="2"/>
  <c r="C158" i="2"/>
  <c r="E158" i="2"/>
  <c r="G158" i="2"/>
  <c r="D158" i="2"/>
  <c r="B158" i="2"/>
  <c r="J158" i="2"/>
  <c r="K158" i="2"/>
  <c r="F159" i="2"/>
  <c r="C159" i="2"/>
  <c r="E159" i="2"/>
  <c r="G159" i="2"/>
  <c r="D159" i="2"/>
  <c r="B159" i="2"/>
  <c r="J159" i="2"/>
  <c r="K159" i="2"/>
  <c r="F160" i="2"/>
  <c r="C160" i="2"/>
  <c r="E160" i="2"/>
  <c r="G160" i="2"/>
  <c r="D160" i="2"/>
  <c r="B160" i="2"/>
  <c r="J160" i="2"/>
  <c r="K160" i="2"/>
  <c r="F161" i="2"/>
  <c r="C161" i="2"/>
  <c r="E161" i="2"/>
  <c r="G161" i="2"/>
  <c r="D161" i="2"/>
  <c r="B161" i="2"/>
  <c r="J161" i="2"/>
  <c r="K161" i="2"/>
  <c r="F162" i="2"/>
  <c r="C162" i="2"/>
  <c r="E162" i="2"/>
  <c r="G162" i="2"/>
  <c r="D162" i="2"/>
  <c r="B162" i="2"/>
  <c r="J162" i="2"/>
  <c r="K162" i="2"/>
  <c r="F163" i="2"/>
  <c r="C163" i="2"/>
  <c r="E163" i="2"/>
  <c r="G163" i="2"/>
  <c r="D163" i="2"/>
  <c r="B163" i="2"/>
  <c r="J163" i="2"/>
  <c r="K163" i="2"/>
  <c r="F164" i="2"/>
  <c r="C164" i="2"/>
  <c r="E164" i="2"/>
  <c r="G164" i="2"/>
  <c r="D164" i="2"/>
  <c r="B164" i="2"/>
  <c r="J164" i="2"/>
  <c r="K164" i="2"/>
  <c r="F165" i="2"/>
  <c r="C165" i="2"/>
  <c r="E165" i="2"/>
  <c r="G165" i="2"/>
  <c r="D165" i="2"/>
  <c r="B165" i="2"/>
  <c r="J165" i="2"/>
  <c r="K165" i="2"/>
  <c r="F166" i="2"/>
  <c r="C166" i="2"/>
  <c r="E166" i="2"/>
  <c r="G166" i="2"/>
  <c r="D166" i="2"/>
  <c r="B166" i="2"/>
  <c r="J166" i="2"/>
  <c r="K166" i="2"/>
  <c r="F167" i="2"/>
  <c r="C167" i="2"/>
  <c r="E167" i="2"/>
  <c r="G167" i="2"/>
  <c r="D167" i="2"/>
  <c r="B167" i="2"/>
  <c r="J167" i="2"/>
  <c r="K167" i="2"/>
  <c r="F168" i="2"/>
  <c r="C168" i="2"/>
  <c r="E168" i="2"/>
  <c r="G168" i="2"/>
  <c r="D168" i="2"/>
  <c r="B168" i="2"/>
  <c r="J168" i="2"/>
  <c r="K168" i="2"/>
  <c r="F169" i="2"/>
  <c r="C169" i="2"/>
  <c r="E169" i="2"/>
  <c r="G169" i="2"/>
  <c r="D169" i="2"/>
  <c r="B169" i="2"/>
  <c r="J169" i="2"/>
  <c r="K169" i="2"/>
  <c r="F170" i="2"/>
  <c r="C170" i="2"/>
  <c r="E170" i="2"/>
  <c r="G170" i="2"/>
  <c r="D170" i="2"/>
  <c r="B170" i="2"/>
  <c r="J170" i="2"/>
  <c r="K170" i="2"/>
  <c r="F171" i="2"/>
  <c r="C171" i="2"/>
  <c r="E171" i="2"/>
  <c r="G171" i="2"/>
  <c r="D171" i="2"/>
  <c r="B171" i="2"/>
  <c r="J171" i="2"/>
  <c r="K171" i="2"/>
  <c r="F172" i="2"/>
  <c r="C172" i="2"/>
  <c r="E172" i="2"/>
  <c r="G172" i="2"/>
  <c r="D172" i="2"/>
  <c r="B172" i="2"/>
  <c r="J172" i="2"/>
  <c r="K172" i="2"/>
  <c r="F173" i="2"/>
  <c r="C173" i="2"/>
  <c r="E173" i="2"/>
  <c r="G173" i="2"/>
  <c r="D173" i="2"/>
  <c r="B173" i="2"/>
  <c r="J173" i="2"/>
  <c r="K173" i="2"/>
  <c r="F174" i="2"/>
  <c r="C174" i="2"/>
  <c r="E174" i="2"/>
  <c r="G174" i="2"/>
  <c r="D174" i="2"/>
  <c r="B174" i="2"/>
  <c r="J174" i="2"/>
  <c r="K174" i="2"/>
  <c r="F175" i="2"/>
  <c r="C175" i="2"/>
  <c r="E175" i="2"/>
  <c r="G175" i="2"/>
  <c r="D175" i="2"/>
  <c r="B175" i="2"/>
  <c r="J175" i="2"/>
  <c r="K175" i="2"/>
  <c r="F176" i="2"/>
  <c r="C176" i="2"/>
  <c r="E176" i="2"/>
  <c r="G176" i="2"/>
  <c r="D176" i="2"/>
  <c r="B176" i="2"/>
  <c r="J176" i="2"/>
  <c r="K176" i="2"/>
  <c r="F177" i="2"/>
  <c r="C177" i="2"/>
  <c r="E177" i="2"/>
  <c r="G177" i="2"/>
  <c r="D177" i="2"/>
  <c r="B177" i="2"/>
  <c r="J177" i="2"/>
  <c r="K177" i="2"/>
  <c r="F178" i="2"/>
  <c r="C178" i="2"/>
  <c r="E178" i="2"/>
  <c r="G178" i="2"/>
  <c r="D178" i="2"/>
  <c r="B178" i="2"/>
  <c r="J178" i="2"/>
  <c r="K178" i="2"/>
  <c r="F179" i="2"/>
  <c r="C179" i="2"/>
  <c r="E179" i="2"/>
  <c r="G179" i="2"/>
  <c r="D179" i="2"/>
  <c r="B179" i="2"/>
  <c r="J179" i="2"/>
  <c r="K179" i="2"/>
  <c r="F180" i="2"/>
  <c r="C180" i="2"/>
  <c r="E180" i="2"/>
  <c r="G180" i="2"/>
  <c r="D180" i="2"/>
  <c r="B180" i="2"/>
  <c r="J180" i="2"/>
  <c r="K180" i="2"/>
  <c r="F181" i="2"/>
  <c r="C181" i="2"/>
  <c r="E181" i="2"/>
  <c r="G181" i="2"/>
  <c r="D181" i="2"/>
  <c r="B181" i="2"/>
  <c r="J181" i="2"/>
  <c r="K181" i="2"/>
  <c r="F182" i="2"/>
  <c r="C182" i="2"/>
  <c r="E182" i="2"/>
  <c r="G182" i="2"/>
  <c r="D182" i="2"/>
  <c r="B182" i="2"/>
  <c r="J182" i="2"/>
  <c r="K182" i="2"/>
  <c r="F183" i="2"/>
  <c r="C183" i="2"/>
  <c r="E183" i="2"/>
  <c r="G183" i="2"/>
  <c r="D183" i="2"/>
  <c r="B183" i="2"/>
  <c r="J183" i="2"/>
  <c r="K183" i="2"/>
  <c r="F184" i="2"/>
  <c r="C184" i="2"/>
  <c r="E184" i="2"/>
  <c r="G184" i="2"/>
  <c r="D184" i="2"/>
  <c r="B184" i="2"/>
  <c r="J184" i="2"/>
  <c r="K184" i="2"/>
  <c r="F185" i="2"/>
  <c r="C185" i="2"/>
  <c r="E185" i="2"/>
  <c r="G185" i="2"/>
  <c r="D185" i="2"/>
  <c r="B185" i="2"/>
  <c r="J185" i="2"/>
  <c r="K185" i="2"/>
  <c r="F186" i="2"/>
  <c r="C186" i="2"/>
  <c r="E186" i="2"/>
  <c r="G186" i="2"/>
  <c r="D186" i="2"/>
  <c r="B186" i="2"/>
  <c r="J186" i="2"/>
  <c r="K186" i="2"/>
  <c r="F187" i="2"/>
  <c r="C187" i="2"/>
  <c r="E187" i="2"/>
  <c r="G187" i="2"/>
  <c r="D187" i="2"/>
  <c r="B187" i="2"/>
  <c r="J187" i="2"/>
  <c r="K187" i="2"/>
  <c r="F188" i="2"/>
  <c r="C188" i="2"/>
  <c r="E188" i="2"/>
  <c r="G188" i="2"/>
  <c r="D188" i="2"/>
  <c r="B188" i="2"/>
  <c r="J188" i="2"/>
  <c r="K188" i="2"/>
  <c r="F189" i="2"/>
  <c r="C189" i="2"/>
  <c r="E189" i="2"/>
  <c r="G189" i="2"/>
  <c r="D189" i="2"/>
  <c r="B189" i="2"/>
  <c r="J189" i="2"/>
  <c r="K189" i="2"/>
  <c r="F190" i="2"/>
  <c r="C190" i="2"/>
  <c r="E190" i="2"/>
  <c r="G190" i="2"/>
  <c r="D190" i="2"/>
  <c r="B190" i="2"/>
  <c r="J190" i="2"/>
  <c r="K190" i="2"/>
  <c r="F191" i="2"/>
  <c r="C191" i="2"/>
  <c r="E191" i="2"/>
  <c r="G191" i="2"/>
  <c r="D191" i="2"/>
  <c r="B191" i="2"/>
  <c r="J191" i="2"/>
  <c r="K191" i="2"/>
  <c r="F192" i="2"/>
  <c r="C192" i="2"/>
  <c r="E192" i="2"/>
  <c r="G192" i="2"/>
  <c r="D192" i="2"/>
  <c r="B192" i="2"/>
  <c r="J192" i="2"/>
  <c r="K192" i="2"/>
  <c r="F193" i="2"/>
  <c r="C193" i="2"/>
  <c r="E193" i="2"/>
  <c r="G193" i="2"/>
  <c r="D193" i="2"/>
  <c r="B193" i="2"/>
  <c r="J193" i="2"/>
  <c r="K193" i="2"/>
  <c r="F194" i="2"/>
  <c r="C194" i="2"/>
  <c r="E194" i="2"/>
  <c r="G194" i="2"/>
  <c r="D194" i="2"/>
  <c r="B194" i="2"/>
  <c r="J194" i="2"/>
  <c r="K194" i="2"/>
  <c r="F195" i="2"/>
  <c r="C195" i="2"/>
  <c r="E195" i="2"/>
  <c r="G195" i="2"/>
  <c r="D195" i="2"/>
  <c r="B195" i="2"/>
  <c r="J195" i="2"/>
  <c r="K195" i="2"/>
  <c r="F196" i="2"/>
  <c r="C196" i="2"/>
  <c r="E196" i="2"/>
  <c r="G196" i="2"/>
  <c r="D196" i="2"/>
  <c r="B196" i="2"/>
  <c r="J196" i="2"/>
  <c r="K196" i="2"/>
  <c r="F197" i="2"/>
  <c r="C197" i="2"/>
  <c r="E197" i="2"/>
  <c r="G197" i="2"/>
  <c r="D197" i="2"/>
  <c r="B197" i="2"/>
  <c r="J197" i="2"/>
  <c r="K197" i="2"/>
  <c r="F198" i="2"/>
  <c r="C198" i="2"/>
  <c r="E198" i="2"/>
  <c r="G198" i="2"/>
  <c r="D198" i="2"/>
  <c r="B198" i="2"/>
  <c r="J198" i="2"/>
  <c r="K198" i="2"/>
  <c r="F199" i="2"/>
  <c r="C199" i="2"/>
  <c r="E199" i="2"/>
  <c r="G199" i="2"/>
  <c r="D199" i="2"/>
  <c r="B199" i="2"/>
  <c r="J199" i="2"/>
  <c r="K199" i="2"/>
  <c r="F200" i="2"/>
  <c r="C200" i="2"/>
  <c r="E200" i="2"/>
  <c r="G200" i="2"/>
  <c r="D200" i="2"/>
  <c r="B200" i="2"/>
  <c r="J200" i="2"/>
  <c r="K200" i="2"/>
  <c r="F201" i="2"/>
  <c r="C201" i="2"/>
  <c r="E201" i="2"/>
  <c r="G201" i="2"/>
  <c r="D201" i="2"/>
  <c r="B201" i="2"/>
  <c r="J201" i="2"/>
  <c r="K201" i="2"/>
  <c r="F202" i="2"/>
  <c r="C202" i="2"/>
  <c r="E202" i="2"/>
  <c r="G202" i="2"/>
  <c r="D202" i="2"/>
  <c r="B202" i="2"/>
  <c r="J202" i="2"/>
  <c r="K202" i="2"/>
  <c r="F203" i="2"/>
  <c r="C203" i="2"/>
  <c r="E203" i="2"/>
  <c r="G203" i="2"/>
  <c r="D203" i="2"/>
  <c r="B203" i="2"/>
  <c r="J203" i="2"/>
  <c r="K203" i="2"/>
  <c r="F204" i="2"/>
  <c r="C204" i="2"/>
  <c r="E204" i="2"/>
  <c r="G204" i="2"/>
  <c r="D204" i="2"/>
  <c r="B204" i="2"/>
  <c r="J204" i="2"/>
  <c r="K204" i="2"/>
  <c r="F205" i="2"/>
  <c r="C205" i="2"/>
  <c r="E205" i="2"/>
  <c r="G205" i="2"/>
  <c r="D205" i="2"/>
  <c r="B205" i="2"/>
  <c r="J205" i="2"/>
  <c r="K205" i="2"/>
  <c r="F206" i="2"/>
  <c r="C206" i="2"/>
  <c r="E206" i="2"/>
  <c r="G206" i="2"/>
  <c r="D206" i="2"/>
  <c r="B206" i="2"/>
  <c r="J206" i="2"/>
  <c r="K206" i="2"/>
  <c r="F207" i="2"/>
  <c r="C207" i="2"/>
  <c r="E207" i="2"/>
  <c r="G207" i="2"/>
  <c r="D207" i="2"/>
  <c r="B207" i="2"/>
  <c r="J207" i="2"/>
  <c r="K207" i="2"/>
  <c r="F208" i="2"/>
  <c r="C208" i="2"/>
  <c r="E208" i="2"/>
  <c r="G208" i="2"/>
  <c r="D208" i="2"/>
  <c r="B208" i="2"/>
  <c r="J208" i="2"/>
  <c r="K208" i="2"/>
  <c r="F209" i="2"/>
  <c r="C209" i="2"/>
  <c r="E209" i="2"/>
  <c r="G209" i="2"/>
  <c r="D209" i="2"/>
  <c r="B209" i="2"/>
  <c r="J209" i="2"/>
  <c r="K209" i="2"/>
  <c r="F210" i="2"/>
  <c r="C210" i="2"/>
  <c r="E210" i="2"/>
  <c r="G210" i="2"/>
  <c r="D210" i="2"/>
  <c r="B210" i="2"/>
  <c r="J210" i="2"/>
  <c r="K210" i="2"/>
  <c r="F211" i="2"/>
  <c r="C211" i="2"/>
  <c r="E211" i="2"/>
  <c r="G211" i="2"/>
  <c r="D211" i="2"/>
  <c r="B211" i="2"/>
  <c r="J211" i="2"/>
  <c r="K211" i="2"/>
  <c r="F212" i="2"/>
  <c r="C212" i="2"/>
  <c r="E212" i="2"/>
  <c r="G212" i="2"/>
  <c r="D212" i="2"/>
  <c r="B212" i="2"/>
  <c r="J212" i="2"/>
  <c r="K212" i="2"/>
  <c r="F213" i="2"/>
  <c r="C213" i="2"/>
  <c r="E213" i="2"/>
  <c r="G213" i="2"/>
  <c r="D213" i="2"/>
  <c r="B213" i="2"/>
  <c r="J213" i="2"/>
  <c r="K213" i="2"/>
  <c r="F214" i="2"/>
  <c r="C214" i="2"/>
  <c r="E214" i="2"/>
  <c r="G214" i="2"/>
  <c r="D214" i="2"/>
  <c r="B214" i="2"/>
  <c r="J214" i="2"/>
  <c r="K214" i="2"/>
  <c r="F215" i="2"/>
  <c r="C215" i="2"/>
  <c r="E215" i="2"/>
  <c r="G215" i="2"/>
  <c r="D215" i="2"/>
  <c r="B215" i="2"/>
  <c r="J215" i="2"/>
  <c r="K215" i="2"/>
  <c r="F216" i="2"/>
  <c r="C216" i="2"/>
  <c r="E216" i="2"/>
  <c r="G216" i="2"/>
  <c r="D216" i="2"/>
  <c r="B216" i="2"/>
  <c r="J216" i="2"/>
  <c r="K216" i="2"/>
  <c r="F217" i="2"/>
  <c r="C217" i="2"/>
  <c r="E217" i="2"/>
  <c r="G217" i="2"/>
  <c r="D217" i="2"/>
  <c r="B217" i="2"/>
  <c r="J217" i="2"/>
  <c r="K217" i="2"/>
  <c r="F218" i="2"/>
  <c r="C218" i="2"/>
  <c r="E218" i="2"/>
  <c r="G218" i="2"/>
  <c r="D218" i="2"/>
  <c r="B218" i="2"/>
  <c r="J218" i="2"/>
  <c r="K218" i="2"/>
  <c r="F219" i="2"/>
  <c r="C219" i="2"/>
  <c r="E219" i="2"/>
  <c r="G219" i="2"/>
  <c r="D219" i="2"/>
  <c r="B219" i="2"/>
  <c r="J219" i="2"/>
  <c r="K219" i="2"/>
  <c r="F220" i="2"/>
  <c r="C220" i="2"/>
  <c r="E220" i="2"/>
  <c r="G220" i="2"/>
  <c r="D220" i="2"/>
  <c r="B220" i="2"/>
  <c r="J220" i="2"/>
  <c r="K220" i="2"/>
  <c r="F221" i="2"/>
  <c r="C221" i="2"/>
  <c r="E221" i="2"/>
  <c r="G221" i="2"/>
  <c r="D221" i="2"/>
  <c r="B221" i="2"/>
  <c r="J221" i="2"/>
  <c r="K221" i="2"/>
  <c r="F222" i="2"/>
  <c r="C222" i="2"/>
  <c r="E222" i="2"/>
  <c r="G222" i="2"/>
  <c r="D222" i="2"/>
  <c r="B222" i="2"/>
  <c r="J222" i="2"/>
  <c r="K222" i="2"/>
  <c r="F223" i="2"/>
  <c r="C223" i="2"/>
  <c r="E223" i="2"/>
  <c r="G223" i="2"/>
  <c r="D223" i="2"/>
  <c r="B223" i="2"/>
  <c r="J223" i="2"/>
  <c r="K223" i="2"/>
  <c r="F224" i="2"/>
  <c r="C224" i="2"/>
  <c r="E224" i="2"/>
  <c r="G224" i="2"/>
  <c r="D224" i="2"/>
  <c r="B224" i="2"/>
  <c r="J224" i="2"/>
  <c r="K224" i="2"/>
  <c r="F225" i="2"/>
  <c r="C225" i="2"/>
  <c r="E225" i="2"/>
  <c r="G225" i="2"/>
  <c r="D225" i="2"/>
  <c r="B225" i="2"/>
  <c r="J225" i="2"/>
  <c r="K225" i="2"/>
  <c r="F226" i="2"/>
  <c r="C226" i="2"/>
  <c r="E226" i="2"/>
  <c r="G226" i="2"/>
  <c r="D226" i="2"/>
  <c r="B226" i="2"/>
  <c r="J226" i="2"/>
  <c r="K226" i="2"/>
  <c r="F227" i="2"/>
  <c r="C227" i="2"/>
  <c r="E227" i="2"/>
  <c r="G227" i="2"/>
  <c r="D227" i="2"/>
  <c r="B227" i="2"/>
  <c r="J227" i="2"/>
  <c r="K227" i="2"/>
  <c r="F228" i="2"/>
  <c r="C228" i="2"/>
  <c r="E228" i="2"/>
  <c r="G228" i="2"/>
  <c r="D228" i="2"/>
  <c r="B228" i="2"/>
  <c r="J228" i="2"/>
  <c r="K228" i="2"/>
  <c r="F229" i="2"/>
  <c r="C229" i="2"/>
  <c r="E229" i="2"/>
  <c r="G229" i="2"/>
  <c r="D229" i="2"/>
  <c r="B229" i="2"/>
  <c r="J229" i="2"/>
  <c r="K229" i="2"/>
  <c r="F230" i="2"/>
  <c r="C230" i="2"/>
  <c r="E230" i="2"/>
  <c r="G230" i="2"/>
  <c r="D230" i="2"/>
  <c r="B230" i="2"/>
  <c r="J230" i="2"/>
  <c r="K230" i="2"/>
  <c r="F231" i="2"/>
  <c r="C231" i="2"/>
  <c r="E231" i="2"/>
  <c r="G231" i="2"/>
  <c r="D231" i="2"/>
  <c r="B231" i="2"/>
  <c r="J231" i="2"/>
  <c r="K231" i="2"/>
  <c r="F232" i="2"/>
  <c r="C232" i="2"/>
  <c r="E232" i="2"/>
  <c r="G232" i="2"/>
  <c r="D232" i="2"/>
  <c r="B232" i="2"/>
  <c r="J232" i="2"/>
  <c r="K232" i="2"/>
  <c r="F233" i="2"/>
  <c r="C233" i="2"/>
  <c r="E233" i="2"/>
  <c r="G233" i="2"/>
  <c r="D233" i="2"/>
  <c r="B233" i="2"/>
  <c r="J233" i="2"/>
  <c r="K233" i="2"/>
  <c r="F234" i="2"/>
  <c r="C234" i="2"/>
  <c r="E234" i="2"/>
  <c r="G234" i="2"/>
  <c r="D234" i="2"/>
  <c r="B234" i="2"/>
  <c r="J234" i="2"/>
  <c r="K234" i="2"/>
  <c r="F235" i="2"/>
  <c r="C235" i="2"/>
  <c r="E235" i="2"/>
  <c r="G235" i="2"/>
  <c r="D235" i="2"/>
  <c r="B235" i="2"/>
  <c r="J235" i="2"/>
  <c r="K235" i="2"/>
  <c r="F236" i="2"/>
  <c r="C236" i="2"/>
  <c r="E236" i="2"/>
  <c r="G236" i="2"/>
  <c r="D236" i="2"/>
  <c r="B236" i="2"/>
  <c r="J236" i="2"/>
  <c r="K236" i="2"/>
  <c r="F237" i="2"/>
  <c r="C237" i="2"/>
  <c r="E237" i="2"/>
  <c r="G237" i="2"/>
  <c r="D237" i="2"/>
  <c r="B237" i="2"/>
  <c r="J237" i="2"/>
  <c r="K237" i="2"/>
  <c r="F238" i="2"/>
  <c r="C238" i="2"/>
  <c r="E238" i="2"/>
  <c r="G238" i="2"/>
  <c r="D238" i="2"/>
  <c r="B238" i="2"/>
  <c r="J238" i="2"/>
  <c r="K238" i="2"/>
  <c r="F239" i="2"/>
  <c r="C239" i="2"/>
  <c r="E239" i="2"/>
  <c r="G239" i="2"/>
  <c r="D239" i="2"/>
  <c r="B239" i="2"/>
  <c r="J239" i="2"/>
  <c r="K239" i="2"/>
  <c r="F240" i="2"/>
  <c r="C240" i="2"/>
  <c r="E240" i="2"/>
  <c r="G240" i="2"/>
  <c r="D240" i="2"/>
  <c r="B240" i="2"/>
  <c r="J240" i="2"/>
  <c r="K240" i="2"/>
  <c r="F241" i="2"/>
  <c r="C241" i="2"/>
  <c r="E241" i="2"/>
  <c r="G241" i="2"/>
  <c r="D241" i="2"/>
  <c r="B241" i="2"/>
  <c r="J241" i="2"/>
  <c r="K241" i="2"/>
  <c r="F242" i="2"/>
  <c r="C242" i="2"/>
  <c r="E242" i="2"/>
  <c r="G242" i="2"/>
  <c r="D242" i="2"/>
  <c r="B242" i="2"/>
  <c r="J242" i="2"/>
  <c r="K242" i="2"/>
  <c r="F243" i="2"/>
  <c r="C243" i="2"/>
  <c r="E243" i="2"/>
  <c r="G243" i="2"/>
  <c r="D243" i="2"/>
  <c r="B243" i="2"/>
  <c r="J243" i="2"/>
  <c r="K243" i="2"/>
  <c r="F244" i="2"/>
  <c r="C244" i="2"/>
  <c r="E244" i="2"/>
  <c r="G244" i="2"/>
  <c r="D244" i="2"/>
  <c r="B244" i="2"/>
  <c r="J244" i="2"/>
  <c r="K244" i="2"/>
  <c r="F245" i="2"/>
  <c r="C245" i="2"/>
  <c r="E245" i="2"/>
  <c r="G245" i="2"/>
  <c r="D245" i="2"/>
  <c r="B245" i="2"/>
  <c r="J245" i="2"/>
  <c r="K245" i="2"/>
  <c r="F246" i="2"/>
  <c r="C246" i="2"/>
  <c r="E246" i="2"/>
  <c r="G246" i="2"/>
  <c r="D246" i="2"/>
  <c r="B246" i="2"/>
  <c r="J246" i="2"/>
  <c r="K246" i="2"/>
  <c r="F247" i="2"/>
  <c r="C247" i="2"/>
  <c r="E247" i="2"/>
  <c r="G247" i="2"/>
  <c r="D247" i="2"/>
  <c r="B247" i="2"/>
  <c r="J247" i="2"/>
  <c r="K247" i="2"/>
  <c r="F248" i="2"/>
  <c r="C248" i="2"/>
  <c r="E248" i="2"/>
  <c r="G248" i="2"/>
  <c r="D248" i="2"/>
  <c r="B248" i="2"/>
  <c r="J248" i="2"/>
  <c r="K248" i="2"/>
  <c r="F249" i="2"/>
  <c r="C249" i="2"/>
  <c r="E249" i="2"/>
  <c r="G249" i="2"/>
  <c r="D249" i="2"/>
  <c r="B249" i="2"/>
  <c r="J249" i="2"/>
  <c r="K249" i="2"/>
  <c r="F250" i="2"/>
  <c r="C250" i="2"/>
  <c r="E250" i="2"/>
  <c r="G250" i="2"/>
  <c r="D250" i="2"/>
  <c r="B250" i="2"/>
  <c r="J250" i="2"/>
  <c r="K250" i="2"/>
  <c r="F251" i="2"/>
  <c r="C251" i="2"/>
  <c r="E251" i="2"/>
  <c r="G251" i="2"/>
  <c r="D251" i="2"/>
  <c r="B251" i="2"/>
  <c r="J251" i="2"/>
  <c r="K251" i="2"/>
  <c r="F252" i="2"/>
  <c r="C252" i="2"/>
  <c r="E252" i="2"/>
  <c r="G252" i="2"/>
  <c r="D252" i="2"/>
  <c r="B252" i="2"/>
  <c r="J252" i="2"/>
  <c r="K252" i="2"/>
  <c r="F253" i="2"/>
  <c r="C253" i="2"/>
  <c r="E253" i="2"/>
  <c r="G253" i="2"/>
  <c r="D253" i="2"/>
  <c r="B253" i="2"/>
  <c r="J253" i="2"/>
  <c r="K253" i="2"/>
  <c r="F254" i="2"/>
  <c r="C254" i="2"/>
  <c r="E254" i="2"/>
  <c r="G254" i="2"/>
  <c r="D254" i="2"/>
  <c r="B254" i="2"/>
  <c r="J254" i="2"/>
  <c r="K254" i="2"/>
  <c r="F255" i="2"/>
  <c r="C255" i="2"/>
  <c r="E255" i="2"/>
  <c r="G255" i="2"/>
  <c r="D255" i="2"/>
  <c r="B255" i="2"/>
  <c r="J255" i="2"/>
  <c r="K255" i="2"/>
  <c r="F256" i="2"/>
  <c r="C256" i="2"/>
  <c r="E256" i="2"/>
  <c r="G256" i="2"/>
  <c r="D256" i="2"/>
  <c r="B256" i="2"/>
  <c r="J256" i="2"/>
  <c r="K256" i="2"/>
  <c r="F257" i="2"/>
  <c r="C257" i="2"/>
  <c r="E257" i="2"/>
  <c r="G257" i="2"/>
  <c r="D257" i="2"/>
  <c r="B257" i="2"/>
  <c r="J257" i="2"/>
  <c r="K257" i="2"/>
  <c r="F258" i="2"/>
  <c r="C258" i="2"/>
  <c r="E258" i="2"/>
  <c r="G258" i="2"/>
  <c r="D258" i="2"/>
  <c r="B258" i="2"/>
  <c r="J258" i="2"/>
  <c r="K258" i="2"/>
  <c r="F259" i="2"/>
  <c r="C259" i="2"/>
  <c r="E259" i="2"/>
  <c r="G259" i="2"/>
  <c r="D259" i="2"/>
  <c r="B259" i="2"/>
  <c r="J259" i="2"/>
  <c r="K259" i="2"/>
  <c r="F260" i="2"/>
  <c r="C260" i="2"/>
  <c r="E260" i="2"/>
  <c r="G260" i="2"/>
  <c r="D260" i="2"/>
  <c r="B260" i="2"/>
  <c r="J260" i="2"/>
  <c r="K260" i="2"/>
  <c r="F261" i="2"/>
  <c r="C261" i="2"/>
  <c r="E261" i="2"/>
  <c r="G261" i="2"/>
  <c r="D261" i="2"/>
  <c r="B261" i="2"/>
  <c r="J261" i="2"/>
  <c r="K261" i="2"/>
  <c r="F262" i="2"/>
  <c r="C262" i="2"/>
  <c r="E262" i="2"/>
  <c r="G262" i="2"/>
  <c r="D262" i="2"/>
  <c r="B262" i="2"/>
  <c r="J262" i="2"/>
  <c r="K262" i="2"/>
  <c r="F263" i="2"/>
  <c r="C263" i="2"/>
  <c r="E263" i="2"/>
  <c r="G263" i="2"/>
  <c r="D263" i="2"/>
  <c r="B263" i="2"/>
  <c r="J263" i="2"/>
  <c r="K263" i="2"/>
  <c r="F264" i="2"/>
  <c r="C264" i="2"/>
  <c r="E264" i="2"/>
  <c r="G264" i="2"/>
  <c r="D264" i="2"/>
  <c r="B264" i="2"/>
  <c r="J264" i="2"/>
  <c r="K264" i="2"/>
  <c r="F265" i="2"/>
  <c r="C265" i="2"/>
  <c r="E265" i="2"/>
  <c r="G265" i="2"/>
  <c r="D265" i="2"/>
  <c r="B265" i="2"/>
  <c r="J265" i="2"/>
  <c r="K265" i="2"/>
  <c r="F266" i="2"/>
  <c r="C266" i="2"/>
  <c r="E266" i="2"/>
  <c r="G266" i="2"/>
  <c r="D266" i="2"/>
  <c r="B266" i="2"/>
  <c r="J266" i="2"/>
  <c r="K266" i="2"/>
  <c r="F267" i="2"/>
  <c r="C267" i="2"/>
  <c r="E267" i="2"/>
  <c r="G267" i="2"/>
  <c r="D267" i="2"/>
  <c r="B267" i="2"/>
  <c r="J267" i="2"/>
  <c r="K267" i="2"/>
  <c r="F268" i="2"/>
  <c r="C268" i="2"/>
  <c r="E268" i="2"/>
  <c r="G268" i="2"/>
  <c r="D268" i="2"/>
  <c r="B268" i="2"/>
  <c r="J268" i="2"/>
  <c r="K268" i="2"/>
  <c r="F269" i="2"/>
  <c r="C269" i="2"/>
  <c r="E269" i="2"/>
  <c r="G269" i="2"/>
  <c r="D269" i="2"/>
  <c r="B269" i="2"/>
  <c r="J269" i="2"/>
  <c r="K269" i="2"/>
  <c r="F270" i="2"/>
  <c r="C270" i="2"/>
  <c r="E270" i="2"/>
  <c r="G270" i="2"/>
  <c r="D270" i="2"/>
  <c r="B270" i="2"/>
  <c r="J270" i="2"/>
  <c r="K270" i="2"/>
  <c r="F271" i="2"/>
  <c r="C271" i="2"/>
  <c r="E271" i="2"/>
  <c r="G271" i="2"/>
  <c r="D271" i="2"/>
  <c r="B271" i="2"/>
  <c r="J271" i="2"/>
  <c r="K271" i="2"/>
  <c r="F272" i="2"/>
  <c r="C272" i="2"/>
  <c r="E272" i="2"/>
  <c r="G272" i="2"/>
  <c r="D272" i="2"/>
  <c r="B272" i="2"/>
  <c r="J272" i="2"/>
  <c r="K272" i="2"/>
  <c r="F273" i="2"/>
  <c r="C273" i="2"/>
  <c r="E273" i="2"/>
  <c r="G273" i="2"/>
  <c r="D273" i="2"/>
  <c r="B273" i="2"/>
  <c r="J273" i="2"/>
  <c r="K273" i="2"/>
  <c r="F274" i="2"/>
  <c r="C274" i="2"/>
  <c r="E274" i="2"/>
  <c r="G274" i="2"/>
  <c r="D274" i="2"/>
  <c r="B274" i="2"/>
  <c r="J274" i="2"/>
  <c r="K274" i="2"/>
  <c r="F275" i="2"/>
  <c r="C275" i="2"/>
  <c r="E275" i="2"/>
  <c r="G275" i="2"/>
  <c r="D275" i="2"/>
  <c r="B275" i="2"/>
  <c r="J275" i="2"/>
  <c r="K275" i="2"/>
  <c r="F276" i="2"/>
  <c r="C276" i="2"/>
  <c r="E276" i="2"/>
  <c r="G276" i="2"/>
  <c r="D276" i="2"/>
  <c r="B276" i="2"/>
  <c r="J276" i="2"/>
  <c r="K276" i="2"/>
  <c r="F277" i="2"/>
  <c r="C277" i="2"/>
  <c r="E277" i="2"/>
  <c r="G277" i="2"/>
  <c r="D277" i="2"/>
  <c r="B277" i="2"/>
  <c r="J277" i="2"/>
  <c r="K277" i="2"/>
  <c r="F278" i="2"/>
  <c r="C278" i="2"/>
  <c r="E278" i="2"/>
  <c r="G278" i="2"/>
  <c r="D278" i="2"/>
  <c r="B278" i="2"/>
  <c r="J278" i="2"/>
  <c r="K278" i="2"/>
  <c r="F279" i="2"/>
  <c r="C279" i="2"/>
  <c r="E279" i="2"/>
  <c r="G279" i="2"/>
  <c r="D279" i="2"/>
  <c r="B279" i="2"/>
  <c r="J279" i="2"/>
  <c r="K279" i="2"/>
  <c r="F280" i="2"/>
  <c r="C280" i="2"/>
  <c r="E280" i="2"/>
  <c r="G280" i="2"/>
  <c r="D280" i="2"/>
  <c r="B280" i="2"/>
  <c r="J280" i="2"/>
  <c r="K280" i="2"/>
  <c r="F281" i="2"/>
  <c r="C281" i="2"/>
  <c r="E281" i="2"/>
  <c r="G281" i="2"/>
  <c r="D281" i="2"/>
  <c r="B281" i="2"/>
  <c r="J281" i="2"/>
  <c r="K281" i="2"/>
  <c r="F282" i="2"/>
  <c r="C282" i="2"/>
  <c r="E282" i="2"/>
  <c r="G282" i="2"/>
  <c r="D282" i="2"/>
  <c r="B282" i="2"/>
  <c r="J282" i="2"/>
  <c r="K282" i="2"/>
  <c r="F283" i="2"/>
  <c r="C283" i="2"/>
  <c r="E283" i="2"/>
  <c r="G283" i="2"/>
  <c r="D283" i="2"/>
  <c r="B283" i="2"/>
  <c r="J283" i="2"/>
  <c r="K283" i="2"/>
  <c r="F284" i="2"/>
  <c r="C284" i="2"/>
  <c r="E284" i="2"/>
  <c r="G284" i="2"/>
  <c r="D284" i="2"/>
  <c r="B284" i="2"/>
  <c r="J284" i="2"/>
  <c r="K284" i="2"/>
  <c r="F285" i="2"/>
  <c r="C285" i="2"/>
  <c r="E285" i="2"/>
  <c r="G285" i="2"/>
  <c r="D285" i="2"/>
  <c r="B285" i="2"/>
  <c r="J285" i="2"/>
  <c r="K285" i="2"/>
  <c r="F286" i="2"/>
  <c r="C286" i="2"/>
  <c r="E286" i="2"/>
  <c r="G286" i="2"/>
  <c r="D286" i="2"/>
  <c r="B286" i="2"/>
  <c r="J286" i="2"/>
  <c r="K286" i="2"/>
  <c r="F287" i="2"/>
  <c r="C287" i="2"/>
  <c r="E287" i="2"/>
  <c r="G287" i="2"/>
  <c r="D287" i="2"/>
  <c r="B287" i="2"/>
  <c r="J287" i="2"/>
  <c r="K287" i="2"/>
  <c r="F288" i="2"/>
  <c r="C288" i="2"/>
  <c r="E288" i="2"/>
  <c r="G288" i="2"/>
  <c r="D288" i="2"/>
  <c r="B288" i="2"/>
  <c r="J288" i="2"/>
  <c r="K288" i="2"/>
  <c r="F289" i="2"/>
  <c r="C289" i="2"/>
  <c r="E289" i="2"/>
  <c r="G289" i="2"/>
  <c r="D289" i="2"/>
  <c r="B289" i="2"/>
  <c r="J289" i="2"/>
  <c r="K289" i="2"/>
  <c r="F290" i="2"/>
  <c r="C290" i="2"/>
  <c r="E290" i="2"/>
  <c r="G290" i="2"/>
  <c r="D290" i="2"/>
  <c r="B290" i="2"/>
  <c r="J290" i="2"/>
  <c r="K290" i="2"/>
  <c r="F291" i="2"/>
  <c r="C291" i="2"/>
  <c r="E291" i="2"/>
  <c r="G291" i="2"/>
  <c r="D291" i="2"/>
  <c r="B291" i="2"/>
  <c r="J291" i="2"/>
  <c r="K291" i="2"/>
  <c r="F292" i="2"/>
  <c r="C292" i="2"/>
  <c r="E292" i="2"/>
  <c r="G292" i="2"/>
  <c r="D292" i="2"/>
  <c r="B292" i="2"/>
  <c r="J292" i="2"/>
  <c r="K292" i="2"/>
  <c r="F293" i="2"/>
  <c r="C293" i="2"/>
  <c r="E293" i="2"/>
  <c r="G293" i="2"/>
  <c r="D293" i="2"/>
  <c r="B293" i="2"/>
  <c r="J293" i="2"/>
  <c r="K293" i="2"/>
  <c r="F294" i="2"/>
  <c r="C294" i="2"/>
  <c r="E294" i="2"/>
  <c r="G294" i="2"/>
  <c r="D294" i="2"/>
  <c r="B294" i="2"/>
  <c r="J294" i="2"/>
  <c r="K294" i="2"/>
  <c r="F295" i="2"/>
  <c r="C295" i="2"/>
  <c r="E295" i="2"/>
  <c r="G295" i="2"/>
  <c r="D295" i="2"/>
  <c r="B295" i="2"/>
  <c r="J295" i="2"/>
  <c r="K295" i="2"/>
  <c r="F296" i="2"/>
  <c r="C296" i="2"/>
  <c r="E296" i="2"/>
  <c r="G296" i="2"/>
  <c r="D296" i="2"/>
  <c r="B296" i="2"/>
  <c r="J296" i="2"/>
  <c r="K296" i="2"/>
  <c r="F297" i="2"/>
  <c r="C297" i="2"/>
  <c r="E297" i="2"/>
  <c r="G297" i="2"/>
  <c r="D297" i="2"/>
  <c r="B297" i="2"/>
  <c r="J297" i="2"/>
  <c r="K297" i="2"/>
  <c r="F298" i="2"/>
  <c r="C298" i="2"/>
  <c r="E298" i="2"/>
  <c r="G298" i="2"/>
  <c r="D298" i="2"/>
  <c r="B298" i="2"/>
  <c r="J298" i="2"/>
  <c r="K298" i="2"/>
  <c r="F299" i="2"/>
  <c r="C299" i="2"/>
  <c r="E299" i="2"/>
  <c r="G299" i="2"/>
  <c r="D299" i="2"/>
  <c r="B299" i="2"/>
  <c r="J299" i="2"/>
  <c r="K299" i="2"/>
  <c r="F300" i="2"/>
  <c r="C300" i="2"/>
  <c r="E300" i="2"/>
  <c r="G300" i="2"/>
  <c r="D300" i="2"/>
  <c r="B300" i="2"/>
  <c r="J300" i="2"/>
  <c r="K300" i="2"/>
  <c r="F301" i="2"/>
  <c r="C301" i="2"/>
  <c r="E301" i="2"/>
  <c r="G301" i="2"/>
  <c r="D301" i="2"/>
  <c r="B301" i="2"/>
  <c r="J301" i="2"/>
  <c r="K301" i="2"/>
  <c r="F302" i="2"/>
  <c r="C302" i="2"/>
  <c r="E302" i="2"/>
  <c r="G302" i="2"/>
  <c r="D302" i="2"/>
  <c r="B302" i="2"/>
  <c r="J302" i="2"/>
  <c r="K302" i="2"/>
  <c r="F303" i="2"/>
  <c r="C303" i="2"/>
  <c r="E303" i="2"/>
  <c r="G303" i="2"/>
  <c r="D303" i="2"/>
  <c r="B303" i="2"/>
  <c r="J303" i="2"/>
  <c r="K303" i="2"/>
  <c r="F304" i="2"/>
  <c r="C304" i="2"/>
  <c r="E304" i="2"/>
  <c r="G304" i="2"/>
  <c r="D304" i="2"/>
  <c r="B304" i="2"/>
  <c r="J304" i="2"/>
  <c r="K304" i="2"/>
  <c r="F305" i="2"/>
  <c r="C305" i="2"/>
  <c r="E305" i="2"/>
  <c r="G305" i="2"/>
  <c r="D305" i="2"/>
  <c r="B305" i="2"/>
  <c r="J305" i="2"/>
  <c r="K305" i="2"/>
  <c r="F306" i="2"/>
  <c r="C306" i="2"/>
  <c r="E306" i="2"/>
  <c r="G306" i="2"/>
  <c r="D306" i="2"/>
  <c r="B306" i="2"/>
  <c r="J306" i="2"/>
  <c r="K306" i="2"/>
  <c r="F307" i="2"/>
  <c r="C307" i="2"/>
  <c r="E307" i="2"/>
  <c r="G307" i="2"/>
  <c r="D307" i="2"/>
  <c r="B307" i="2"/>
  <c r="J307" i="2"/>
  <c r="K307" i="2"/>
  <c r="F308" i="2"/>
  <c r="C308" i="2"/>
  <c r="E308" i="2"/>
  <c r="G308" i="2"/>
  <c r="D308" i="2"/>
  <c r="B308" i="2"/>
  <c r="J308" i="2"/>
  <c r="K308" i="2"/>
  <c r="F309" i="2"/>
  <c r="C309" i="2"/>
  <c r="E309" i="2"/>
  <c r="G309" i="2"/>
  <c r="D309" i="2"/>
  <c r="B309" i="2"/>
  <c r="J309" i="2"/>
  <c r="K309" i="2"/>
  <c r="F310" i="2"/>
  <c r="C310" i="2"/>
  <c r="E310" i="2"/>
  <c r="G310" i="2"/>
  <c r="D310" i="2"/>
  <c r="B310" i="2"/>
  <c r="J310" i="2"/>
  <c r="K310" i="2"/>
  <c r="F311" i="2"/>
  <c r="C311" i="2"/>
  <c r="E311" i="2"/>
  <c r="G311" i="2"/>
  <c r="D311" i="2"/>
  <c r="B311" i="2"/>
  <c r="J311" i="2"/>
  <c r="K311" i="2"/>
  <c r="F312" i="2"/>
  <c r="C312" i="2"/>
  <c r="E312" i="2"/>
  <c r="G312" i="2"/>
  <c r="D312" i="2"/>
  <c r="B312" i="2"/>
  <c r="J312" i="2"/>
  <c r="K312" i="2"/>
  <c r="F313" i="2"/>
  <c r="C313" i="2"/>
  <c r="E313" i="2"/>
  <c r="G313" i="2"/>
  <c r="D313" i="2"/>
  <c r="B313" i="2"/>
  <c r="J313" i="2"/>
  <c r="K313" i="2"/>
  <c r="F314" i="2"/>
  <c r="C314" i="2"/>
  <c r="E314" i="2"/>
  <c r="G314" i="2"/>
  <c r="D314" i="2"/>
  <c r="B314" i="2"/>
  <c r="J314" i="2"/>
  <c r="K314" i="2"/>
  <c r="F315" i="2"/>
  <c r="C315" i="2"/>
  <c r="E315" i="2"/>
  <c r="G315" i="2"/>
  <c r="D315" i="2"/>
  <c r="B315" i="2"/>
  <c r="J315" i="2"/>
  <c r="K315" i="2"/>
  <c r="F316" i="2"/>
  <c r="C316" i="2"/>
  <c r="E316" i="2"/>
  <c r="G316" i="2"/>
  <c r="D316" i="2"/>
  <c r="B316" i="2"/>
  <c r="J316" i="2"/>
  <c r="K316" i="2"/>
  <c r="F317" i="2"/>
  <c r="C317" i="2"/>
  <c r="E317" i="2"/>
  <c r="G317" i="2"/>
  <c r="D317" i="2"/>
  <c r="B317" i="2"/>
  <c r="J317" i="2"/>
  <c r="K317" i="2"/>
  <c r="F318" i="2"/>
  <c r="C318" i="2"/>
  <c r="E318" i="2"/>
  <c r="G318" i="2"/>
  <c r="D318" i="2"/>
  <c r="B318" i="2"/>
  <c r="J318" i="2"/>
  <c r="K318" i="2"/>
  <c r="F319" i="2"/>
  <c r="C319" i="2"/>
  <c r="E319" i="2"/>
  <c r="G319" i="2"/>
  <c r="D319" i="2"/>
  <c r="B319" i="2"/>
  <c r="J319" i="2"/>
  <c r="K319" i="2"/>
  <c r="F320" i="2"/>
  <c r="C320" i="2"/>
  <c r="E320" i="2"/>
  <c r="G320" i="2"/>
  <c r="D320" i="2"/>
  <c r="B320" i="2"/>
  <c r="J320" i="2"/>
  <c r="K320" i="2"/>
  <c r="F321" i="2"/>
  <c r="C321" i="2"/>
  <c r="E321" i="2"/>
  <c r="G321" i="2"/>
  <c r="D321" i="2"/>
  <c r="B321" i="2"/>
  <c r="J321" i="2"/>
  <c r="K321" i="2"/>
  <c r="F322" i="2"/>
  <c r="C322" i="2"/>
  <c r="E322" i="2"/>
  <c r="G322" i="2"/>
  <c r="D322" i="2"/>
  <c r="B322" i="2"/>
  <c r="J322" i="2"/>
  <c r="K322" i="2"/>
  <c r="F323" i="2"/>
  <c r="C323" i="2"/>
  <c r="E323" i="2"/>
  <c r="G323" i="2"/>
  <c r="D323" i="2"/>
  <c r="B323" i="2"/>
  <c r="J323" i="2"/>
  <c r="K323" i="2"/>
  <c r="F324" i="2"/>
  <c r="C324" i="2"/>
  <c r="E324" i="2"/>
  <c r="G324" i="2"/>
  <c r="D324" i="2"/>
  <c r="B324" i="2"/>
  <c r="J324" i="2"/>
  <c r="K324" i="2"/>
  <c r="F325" i="2"/>
  <c r="C325" i="2"/>
  <c r="E325" i="2"/>
  <c r="G325" i="2"/>
  <c r="D325" i="2"/>
  <c r="B325" i="2"/>
  <c r="J325" i="2"/>
  <c r="K325" i="2"/>
  <c r="F326" i="2"/>
  <c r="C326" i="2"/>
  <c r="E326" i="2"/>
  <c r="G326" i="2"/>
  <c r="D326" i="2"/>
  <c r="B326" i="2"/>
  <c r="J326" i="2"/>
  <c r="K326" i="2"/>
  <c r="F327" i="2"/>
  <c r="C327" i="2"/>
  <c r="E327" i="2"/>
  <c r="G327" i="2"/>
  <c r="D327" i="2"/>
  <c r="B327" i="2"/>
  <c r="J327" i="2"/>
  <c r="K327" i="2"/>
  <c r="F328" i="2"/>
  <c r="C328" i="2"/>
  <c r="E328" i="2"/>
  <c r="G328" i="2"/>
  <c r="D328" i="2"/>
  <c r="B328" i="2"/>
  <c r="J328" i="2"/>
  <c r="K328" i="2"/>
  <c r="F329" i="2"/>
  <c r="C329" i="2"/>
  <c r="E329" i="2"/>
  <c r="G329" i="2"/>
  <c r="D329" i="2"/>
  <c r="B329" i="2"/>
  <c r="J329" i="2"/>
  <c r="K329" i="2"/>
  <c r="F330" i="2"/>
  <c r="C330" i="2"/>
  <c r="E330" i="2"/>
  <c r="G330" i="2"/>
  <c r="D330" i="2"/>
  <c r="B330" i="2"/>
  <c r="J330" i="2"/>
  <c r="K330" i="2"/>
  <c r="F331" i="2"/>
  <c r="C331" i="2"/>
  <c r="E331" i="2"/>
  <c r="G331" i="2"/>
  <c r="D331" i="2"/>
  <c r="B331" i="2"/>
  <c r="J331" i="2"/>
  <c r="K331" i="2"/>
  <c r="F332" i="2"/>
  <c r="C332" i="2"/>
  <c r="E332" i="2"/>
  <c r="G332" i="2"/>
  <c r="D332" i="2"/>
  <c r="B332" i="2"/>
  <c r="J332" i="2"/>
  <c r="K332" i="2"/>
  <c r="F333" i="2"/>
  <c r="C333" i="2"/>
  <c r="E333" i="2"/>
  <c r="G333" i="2"/>
  <c r="D333" i="2"/>
  <c r="B333" i="2"/>
  <c r="J333" i="2"/>
  <c r="K333" i="2"/>
  <c r="F334" i="2"/>
  <c r="C334" i="2"/>
  <c r="E334" i="2"/>
  <c r="G334" i="2"/>
  <c r="D334" i="2"/>
  <c r="B334" i="2"/>
  <c r="J334" i="2"/>
  <c r="K334" i="2"/>
  <c r="F335" i="2"/>
  <c r="C335" i="2"/>
  <c r="E335" i="2"/>
  <c r="G335" i="2"/>
  <c r="D335" i="2"/>
  <c r="B335" i="2"/>
  <c r="J335" i="2"/>
  <c r="K335" i="2"/>
  <c r="F336" i="2"/>
  <c r="C336" i="2"/>
  <c r="E336" i="2"/>
  <c r="G336" i="2"/>
  <c r="D336" i="2"/>
  <c r="B336" i="2"/>
  <c r="J336" i="2"/>
  <c r="K336" i="2"/>
  <c r="F337" i="2"/>
  <c r="C337" i="2"/>
  <c r="E337" i="2"/>
  <c r="G337" i="2"/>
  <c r="D337" i="2"/>
  <c r="B337" i="2"/>
  <c r="J337" i="2"/>
  <c r="K337" i="2"/>
  <c r="F338" i="2"/>
  <c r="C338" i="2"/>
  <c r="E338" i="2"/>
  <c r="G338" i="2"/>
  <c r="D338" i="2"/>
  <c r="B338" i="2"/>
  <c r="J338" i="2"/>
  <c r="K338" i="2"/>
  <c r="F339" i="2"/>
  <c r="C339" i="2"/>
  <c r="E339" i="2"/>
  <c r="G339" i="2"/>
  <c r="D339" i="2"/>
  <c r="B339" i="2"/>
  <c r="J339" i="2"/>
  <c r="K339" i="2"/>
  <c r="F340" i="2"/>
  <c r="C340" i="2"/>
  <c r="E340" i="2"/>
  <c r="G340" i="2"/>
  <c r="D340" i="2"/>
  <c r="B340" i="2"/>
  <c r="J340" i="2"/>
  <c r="K340" i="2"/>
  <c r="F341" i="2"/>
  <c r="C341" i="2"/>
  <c r="E341" i="2"/>
  <c r="G341" i="2"/>
  <c r="D341" i="2"/>
  <c r="B341" i="2"/>
  <c r="J341" i="2"/>
  <c r="K341" i="2"/>
  <c r="F342" i="2"/>
  <c r="C342" i="2"/>
  <c r="E342" i="2"/>
  <c r="G342" i="2"/>
  <c r="D342" i="2"/>
  <c r="B342" i="2"/>
  <c r="J342" i="2"/>
  <c r="K342" i="2"/>
  <c r="F343" i="2"/>
  <c r="C343" i="2"/>
  <c r="E343" i="2"/>
  <c r="G343" i="2"/>
  <c r="D343" i="2"/>
  <c r="B343" i="2"/>
  <c r="J343" i="2"/>
  <c r="K343" i="2"/>
  <c r="F344" i="2"/>
  <c r="C344" i="2"/>
  <c r="E344" i="2"/>
  <c r="G344" i="2"/>
  <c r="D344" i="2"/>
  <c r="B344" i="2"/>
  <c r="J344" i="2"/>
  <c r="K344" i="2"/>
  <c r="F345" i="2"/>
  <c r="C345" i="2"/>
  <c r="E345" i="2"/>
  <c r="G345" i="2"/>
  <c r="D345" i="2"/>
  <c r="B345" i="2"/>
  <c r="J345" i="2"/>
  <c r="K345" i="2"/>
  <c r="F346" i="2"/>
  <c r="C346" i="2"/>
  <c r="E346" i="2"/>
  <c r="G346" i="2"/>
  <c r="D346" i="2"/>
  <c r="B346" i="2"/>
  <c r="J346" i="2"/>
  <c r="K346" i="2"/>
  <c r="F347" i="2"/>
  <c r="C347" i="2"/>
  <c r="E347" i="2"/>
  <c r="G347" i="2"/>
  <c r="D347" i="2"/>
  <c r="B347" i="2"/>
  <c r="J347" i="2"/>
  <c r="K347" i="2"/>
  <c r="F348" i="2"/>
  <c r="C348" i="2"/>
  <c r="E348" i="2"/>
  <c r="G348" i="2"/>
  <c r="D348" i="2"/>
  <c r="B348" i="2"/>
  <c r="J348" i="2"/>
  <c r="K348" i="2"/>
  <c r="F349" i="2"/>
  <c r="C349" i="2"/>
  <c r="E349" i="2"/>
  <c r="G349" i="2"/>
  <c r="D349" i="2"/>
  <c r="B349" i="2"/>
  <c r="J349" i="2"/>
  <c r="K349" i="2"/>
  <c r="F350" i="2"/>
  <c r="C350" i="2"/>
  <c r="E350" i="2"/>
  <c r="G350" i="2"/>
  <c r="D350" i="2"/>
  <c r="B350" i="2"/>
  <c r="J350" i="2"/>
  <c r="K350" i="2"/>
  <c r="F351" i="2"/>
  <c r="C351" i="2"/>
  <c r="E351" i="2"/>
  <c r="G351" i="2"/>
  <c r="D351" i="2"/>
  <c r="B351" i="2"/>
  <c r="J351" i="2"/>
  <c r="K351" i="2"/>
  <c r="F352" i="2"/>
  <c r="C352" i="2"/>
  <c r="E352" i="2"/>
  <c r="G352" i="2"/>
  <c r="D352" i="2"/>
  <c r="B352" i="2"/>
  <c r="J352" i="2"/>
  <c r="K352" i="2"/>
  <c r="F353" i="2"/>
  <c r="C353" i="2"/>
  <c r="E353" i="2"/>
  <c r="G353" i="2"/>
  <c r="D353" i="2"/>
  <c r="B353" i="2"/>
  <c r="J353" i="2"/>
  <c r="K353" i="2"/>
  <c r="F354" i="2"/>
  <c r="C354" i="2"/>
  <c r="E354" i="2"/>
  <c r="G354" i="2"/>
  <c r="D354" i="2"/>
  <c r="B354" i="2"/>
  <c r="J354" i="2"/>
  <c r="K354" i="2"/>
  <c r="F355" i="2"/>
  <c r="C355" i="2"/>
  <c r="E355" i="2"/>
  <c r="G355" i="2"/>
  <c r="D355" i="2"/>
  <c r="B355" i="2"/>
  <c r="J355" i="2"/>
  <c r="K355" i="2"/>
  <c r="F356" i="2"/>
  <c r="C356" i="2"/>
  <c r="E356" i="2"/>
  <c r="G356" i="2"/>
  <c r="D356" i="2"/>
  <c r="B356" i="2"/>
  <c r="J356" i="2"/>
  <c r="K356" i="2"/>
  <c r="F357" i="2"/>
  <c r="C357" i="2"/>
  <c r="E357" i="2"/>
  <c r="G357" i="2"/>
  <c r="D357" i="2"/>
  <c r="B357" i="2"/>
  <c r="J357" i="2"/>
  <c r="K357" i="2"/>
  <c r="F358" i="2"/>
  <c r="C358" i="2"/>
  <c r="E358" i="2"/>
  <c r="G358" i="2"/>
  <c r="D358" i="2"/>
  <c r="B358" i="2"/>
  <c r="J358" i="2"/>
  <c r="K358" i="2"/>
  <c r="F359" i="2"/>
  <c r="C359" i="2"/>
  <c r="E359" i="2"/>
  <c r="G359" i="2"/>
  <c r="D359" i="2"/>
  <c r="B359" i="2"/>
  <c r="J359" i="2"/>
  <c r="K359" i="2"/>
  <c r="F360" i="2"/>
  <c r="C360" i="2"/>
  <c r="E360" i="2"/>
  <c r="G360" i="2"/>
  <c r="D360" i="2"/>
  <c r="B360" i="2"/>
  <c r="J360" i="2"/>
  <c r="K360" i="2"/>
  <c r="F361" i="2"/>
  <c r="C361" i="2"/>
  <c r="E361" i="2"/>
  <c r="G361" i="2"/>
  <c r="D361" i="2"/>
  <c r="B361" i="2"/>
  <c r="J361" i="2"/>
  <c r="K361" i="2"/>
  <c r="F362" i="2"/>
  <c r="C362" i="2"/>
  <c r="E362" i="2"/>
  <c r="G362" i="2"/>
  <c r="D362" i="2"/>
  <c r="B362" i="2"/>
  <c r="J362" i="2"/>
  <c r="K362" i="2"/>
  <c r="F363" i="2"/>
  <c r="C363" i="2"/>
  <c r="E363" i="2"/>
  <c r="G363" i="2"/>
  <c r="D363" i="2"/>
  <c r="B363" i="2"/>
  <c r="J363" i="2"/>
  <c r="K363" i="2"/>
  <c r="F364" i="2"/>
  <c r="C364" i="2"/>
  <c r="E364" i="2"/>
  <c r="G364" i="2"/>
  <c r="D364" i="2"/>
  <c r="B364" i="2"/>
  <c r="J364" i="2"/>
  <c r="K364" i="2"/>
  <c r="F365" i="2"/>
  <c r="C365" i="2"/>
  <c r="E365" i="2"/>
  <c r="G365" i="2"/>
  <c r="D365" i="2"/>
  <c r="B365" i="2"/>
  <c r="J365" i="2"/>
  <c r="K365" i="2"/>
  <c r="F366" i="2"/>
  <c r="C366" i="2"/>
  <c r="E366" i="2"/>
  <c r="G366" i="2"/>
  <c r="D366" i="2"/>
  <c r="B366" i="2"/>
  <c r="J366" i="2"/>
  <c r="K366" i="2"/>
  <c r="F367" i="2"/>
  <c r="C367" i="2"/>
  <c r="E367" i="2"/>
  <c r="G367" i="2"/>
  <c r="D367" i="2"/>
  <c r="B367" i="2"/>
  <c r="J367" i="2"/>
  <c r="K367" i="2"/>
  <c r="F368" i="2"/>
  <c r="C368" i="2"/>
  <c r="E368" i="2"/>
  <c r="G368" i="2"/>
  <c r="D368" i="2"/>
  <c r="B368" i="2"/>
  <c r="J368" i="2"/>
  <c r="K368" i="2"/>
  <c r="F369" i="2"/>
  <c r="C369" i="2"/>
  <c r="E369" i="2"/>
  <c r="G369" i="2"/>
  <c r="D369" i="2"/>
  <c r="B369" i="2"/>
  <c r="J369" i="2"/>
  <c r="K369" i="2"/>
  <c r="F370" i="2"/>
  <c r="C370" i="2"/>
  <c r="E370" i="2"/>
  <c r="G370" i="2"/>
  <c r="D370" i="2"/>
  <c r="B370" i="2"/>
  <c r="J370" i="2"/>
  <c r="K370" i="2"/>
  <c r="F371" i="2"/>
  <c r="C371" i="2"/>
  <c r="E371" i="2"/>
  <c r="G371" i="2"/>
  <c r="D371" i="2"/>
  <c r="B371" i="2"/>
  <c r="J371" i="2"/>
  <c r="K371" i="2"/>
  <c r="F372" i="2"/>
  <c r="C372" i="2"/>
  <c r="E372" i="2"/>
  <c r="G372" i="2"/>
  <c r="D372" i="2"/>
  <c r="B372" i="2"/>
  <c r="J372" i="2"/>
  <c r="K372" i="2"/>
  <c r="F373" i="2"/>
  <c r="C373" i="2"/>
  <c r="E373" i="2"/>
  <c r="G373" i="2"/>
  <c r="D373" i="2"/>
  <c r="B373" i="2"/>
  <c r="J373" i="2"/>
  <c r="K373" i="2"/>
  <c r="F374" i="2"/>
  <c r="C374" i="2"/>
  <c r="E374" i="2"/>
  <c r="G374" i="2"/>
  <c r="D374" i="2"/>
  <c r="B374" i="2"/>
  <c r="J374" i="2"/>
  <c r="K374" i="2"/>
  <c r="F375" i="2"/>
  <c r="C375" i="2"/>
  <c r="E375" i="2"/>
  <c r="G375" i="2"/>
  <c r="D375" i="2"/>
  <c r="B375" i="2"/>
  <c r="J375" i="2"/>
  <c r="K375" i="2"/>
  <c r="F376" i="2"/>
  <c r="C376" i="2"/>
  <c r="E376" i="2"/>
  <c r="G376" i="2"/>
  <c r="D376" i="2"/>
  <c r="B376" i="2"/>
  <c r="J376" i="2"/>
  <c r="K376" i="2"/>
  <c r="F377" i="2"/>
  <c r="C377" i="2"/>
  <c r="E377" i="2"/>
  <c r="G377" i="2"/>
  <c r="D377" i="2"/>
  <c r="B377" i="2"/>
  <c r="J377" i="2"/>
  <c r="K377" i="2"/>
  <c r="F378" i="2"/>
  <c r="C378" i="2"/>
  <c r="E378" i="2"/>
  <c r="G378" i="2"/>
  <c r="D378" i="2"/>
  <c r="B378" i="2"/>
  <c r="J378" i="2"/>
  <c r="K378" i="2"/>
  <c r="F379" i="2"/>
  <c r="C379" i="2"/>
  <c r="E379" i="2"/>
  <c r="G379" i="2"/>
  <c r="D379" i="2"/>
  <c r="B379" i="2"/>
  <c r="J379" i="2"/>
  <c r="K379" i="2"/>
  <c r="F380" i="2"/>
  <c r="C380" i="2"/>
  <c r="E380" i="2"/>
  <c r="G380" i="2"/>
  <c r="D380" i="2"/>
  <c r="B380" i="2"/>
  <c r="J380" i="2"/>
  <c r="K380" i="2"/>
  <c r="F381" i="2"/>
  <c r="C381" i="2"/>
  <c r="E381" i="2"/>
  <c r="G381" i="2"/>
  <c r="D381" i="2"/>
  <c r="B381" i="2"/>
  <c r="J381" i="2"/>
  <c r="K381" i="2"/>
  <c r="F382" i="2"/>
  <c r="C382" i="2"/>
  <c r="E382" i="2"/>
  <c r="G382" i="2"/>
  <c r="D382" i="2"/>
  <c r="B382" i="2"/>
  <c r="J382" i="2"/>
  <c r="K382" i="2"/>
  <c r="F383" i="2"/>
  <c r="C383" i="2"/>
  <c r="E383" i="2"/>
  <c r="G383" i="2"/>
  <c r="D383" i="2"/>
  <c r="B383" i="2"/>
  <c r="J383" i="2"/>
  <c r="K383" i="2"/>
  <c r="F384" i="2"/>
  <c r="C384" i="2"/>
  <c r="E384" i="2"/>
  <c r="G384" i="2"/>
  <c r="D384" i="2"/>
  <c r="B384" i="2"/>
  <c r="J384" i="2"/>
  <c r="K384" i="2"/>
  <c r="F385" i="2"/>
  <c r="C385" i="2"/>
  <c r="E385" i="2"/>
  <c r="G385" i="2"/>
  <c r="D385" i="2"/>
  <c r="B385" i="2"/>
  <c r="J385" i="2"/>
  <c r="K385" i="2"/>
  <c r="F386" i="2"/>
  <c r="C386" i="2"/>
  <c r="E386" i="2"/>
  <c r="G386" i="2"/>
  <c r="D386" i="2"/>
  <c r="B386" i="2"/>
  <c r="J386" i="2"/>
  <c r="K386" i="2"/>
  <c r="F387" i="2"/>
  <c r="C387" i="2"/>
  <c r="E387" i="2"/>
  <c r="G387" i="2"/>
  <c r="D387" i="2"/>
  <c r="B387" i="2"/>
  <c r="J387" i="2"/>
  <c r="K387" i="2"/>
  <c r="F388" i="2"/>
  <c r="C388" i="2"/>
  <c r="E388" i="2"/>
  <c r="G388" i="2"/>
  <c r="D388" i="2"/>
  <c r="B388" i="2"/>
  <c r="J388" i="2"/>
  <c r="K388" i="2"/>
  <c r="F389" i="2"/>
  <c r="C389" i="2"/>
  <c r="E389" i="2"/>
  <c r="G389" i="2"/>
  <c r="D389" i="2"/>
  <c r="B389" i="2"/>
  <c r="J389" i="2"/>
  <c r="K389" i="2"/>
  <c r="F390" i="2"/>
  <c r="C390" i="2"/>
  <c r="E390" i="2"/>
  <c r="G390" i="2"/>
  <c r="D390" i="2"/>
  <c r="B390" i="2"/>
  <c r="J390" i="2"/>
  <c r="K390" i="2"/>
  <c r="F391" i="2"/>
  <c r="C391" i="2"/>
  <c r="E391" i="2"/>
  <c r="G391" i="2"/>
  <c r="D391" i="2"/>
  <c r="B391" i="2"/>
  <c r="J391" i="2"/>
  <c r="K391" i="2"/>
  <c r="F392" i="2"/>
  <c r="C392" i="2"/>
  <c r="E392" i="2"/>
  <c r="G392" i="2"/>
  <c r="D392" i="2"/>
  <c r="B392" i="2"/>
  <c r="J392" i="2"/>
  <c r="K392" i="2"/>
  <c r="F393" i="2"/>
  <c r="C393" i="2"/>
  <c r="E393" i="2"/>
  <c r="G393" i="2"/>
  <c r="D393" i="2"/>
  <c r="B393" i="2"/>
  <c r="J393" i="2"/>
  <c r="K393" i="2"/>
  <c r="F394" i="2"/>
  <c r="C394" i="2"/>
  <c r="E394" i="2"/>
  <c r="G394" i="2"/>
  <c r="D394" i="2"/>
  <c r="B394" i="2"/>
  <c r="J394" i="2"/>
  <c r="K394" i="2"/>
  <c r="F395" i="2"/>
  <c r="C395" i="2"/>
  <c r="E395" i="2"/>
  <c r="G395" i="2"/>
  <c r="D395" i="2"/>
  <c r="B395" i="2"/>
  <c r="J395" i="2"/>
  <c r="K395" i="2"/>
  <c r="F396" i="2"/>
  <c r="C396" i="2"/>
  <c r="E396" i="2"/>
  <c r="G396" i="2"/>
  <c r="D396" i="2"/>
  <c r="B396" i="2"/>
  <c r="J396" i="2"/>
  <c r="K396" i="2"/>
  <c r="F397" i="2"/>
  <c r="C397" i="2"/>
  <c r="E397" i="2"/>
  <c r="G397" i="2"/>
  <c r="D397" i="2"/>
  <c r="B397" i="2"/>
  <c r="J397" i="2"/>
  <c r="K397" i="2"/>
  <c r="F398" i="2"/>
  <c r="C398" i="2"/>
  <c r="E398" i="2"/>
  <c r="G398" i="2"/>
  <c r="D398" i="2"/>
  <c r="B398" i="2"/>
  <c r="J398" i="2"/>
  <c r="K398" i="2"/>
  <c r="F399" i="2"/>
  <c r="C399" i="2"/>
  <c r="E399" i="2"/>
  <c r="G399" i="2"/>
  <c r="D399" i="2"/>
  <c r="B399" i="2"/>
  <c r="J399" i="2"/>
  <c r="K399" i="2"/>
  <c r="F400" i="2"/>
  <c r="C400" i="2"/>
  <c r="E400" i="2"/>
  <c r="G400" i="2"/>
  <c r="D400" i="2"/>
  <c r="B400" i="2"/>
  <c r="J400" i="2"/>
  <c r="K400" i="2"/>
  <c r="F401" i="2"/>
  <c r="C401" i="2"/>
  <c r="E401" i="2"/>
  <c r="G401" i="2"/>
  <c r="D401" i="2"/>
  <c r="B401" i="2"/>
  <c r="J401" i="2"/>
  <c r="K401" i="2"/>
  <c r="F402" i="2"/>
  <c r="C402" i="2"/>
  <c r="E402" i="2"/>
  <c r="G402" i="2"/>
  <c r="D402" i="2"/>
  <c r="B402" i="2"/>
  <c r="J402" i="2"/>
  <c r="K402" i="2"/>
  <c r="F403" i="2"/>
  <c r="C403" i="2"/>
  <c r="E403" i="2"/>
  <c r="G403" i="2"/>
  <c r="D403" i="2"/>
  <c r="B403" i="2"/>
  <c r="J403" i="2"/>
  <c r="K403" i="2"/>
  <c r="F404" i="2"/>
  <c r="C404" i="2"/>
  <c r="E404" i="2"/>
  <c r="G404" i="2"/>
  <c r="D404" i="2"/>
  <c r="B404" i="2"/>
  <c r="J404" i="2"/>
  <c r="K404" i="2"/>
  <c r="F405" i="2"/>
  <c r="C405" i="2"/>
  <c r="E405" i="2"/>
  <c r="G405" i="2"/>
  <c r="D405" i="2"/>
  <c r="B405" i="2"/>
  <c r="J405" i="2"/>
  <c r="K405" i="2"/>
  <c r="F406" i="2"/>
  <c r="C406" i="2"/>
  <c r="E406" i="2"/>
  <c r="G406" i="2"/>
  <c r="D406" i="2"/>
  <c r="B406" i="2"/>
  <c r="J406" i="2"/>
  <c r="K406" i="2"/>
  <c r="F407" i="2"/>
  <c r="C407" i="2"/>
  <c r="E407" i="2"/>
  <c r="G407" i="2"/>
  <c r="D407" i="2"/>
  <c r="B407" i="2"/>
  <c r="J407" i="2"/>
  <c r="K407" i="2"/>
  <c r="F408" i="2"/>
  <c r="C408" i="2"/>
  <c r="E408" i="2"/>
  <c r="G408" i="2"/>
  <c r="D408" i="2"/>
  <c r="B408" i="2"/>
  <c r="J408" i="2"/>
  <c r="K408" i="2"/>
  <c r="F409" i="2"/>
  <c r="C409" i="2"/>
  <c r="E409" i="2"/>
  <c r="G409" i="2"/>
  <c r="D409" i="2"/>
  <c r="B409" i="2"/>
  <c r="J409" i="2"/>
  <c r="K409" i="2"/>
  <c r="F410" i="2"/>
  <c r="C410" i="2"/>
  <c r="E410" i="2"/>
  <c r="G410" i="2"/>
  <c r="D410" i="2"/>
  <c r="B410" i="2"/>
  <c r="J410" i="2"/>
  <c r="K410" i="2"/>
  <c r="F411" i="2"/>
  <c r="C411" i="2"/>
  <c r="E411" i="2"/>
  <c r="G411" i="2"/>
  <c r="D411" i="2"/>
  <c r="B411" i="2"/>
  <c r="J411" i="2"/>
  <c r="K411" i="2"/>
  <c r="F412" i="2"/>
  <c r="C412" i="2"/>
  <c r="E412" i="2"/>
  <c r="G412" i="2"/>
  <c r="D412" i="2"/>
  <c r="B412" i="2"/>
  <c r="J412" i="2"/>
  <c r="K412" i="2"/>
  <c r="F413" i="2"/>
  <c r="C413" i="2"/>
  <c r="E413" i="2"/>
  <c r="G413" i="2"/>
  <c r="D413" i="2"/>
  <c r="B413" i="2"/>
  <c r="J413" i="2"/>
  <c r="K413" i="2"/>
  <c r="F414" i="2"/>
  <c r="C414" i="2"/>
  <c r="E414" i="2"/>
  <c r="G414" i="2"/>
  <c r="D414" i="2"/>
  <c r="B414" i="2"/>
  <c r="J414" i="2"/>
  <c r="K414" i="2"/>
  <c r="F415" i="2"/>
  <c r="C415" i="2"/>
  <c r="E415" i="2"/>
  <c r="G415" i="2"/>
  <c r="D415" i="2"/>
  <c r="B415" i="2"/>
  <c r="J415" i="2"/>
  <c r="K415" i="2"/>
  <c r="F416" i="2"/>
  <c r="C416" i="2"/>
  <c r="E416" i="2"/>
  <c r="G416" i="2"/>
  <c r="D416" i="2"/>
  <c r="B416" i="2"/>
  <c r="J416" i="2"/>
  <c r="K416" i="2"/>
  <c r="F417" i="2"/>
  <c r="C417" i="2"/>
  <c r="E417" i="2"/>
  <c r="G417" i="2"/>
  <c r="D417" i="2"/>
  <c r="B417" i="2"/>
  <c r="J417" i="2"/>
  <c r="K417" i="2"/>
  <c r="F418" i="2"/>
  <c r="C418" i="2"/>
  <c r="E418" i="2"/>
  <c r="G418" i="2"/>
  <c r="D418" i="2"/>
  <c r="B418" i="2"/>
  <c r="J418" i="2"/>
  <c r="K418" i="2"/>
  <c r="F419" i="2"/>
  <c r="C419" i="2"/>
  <c r="E419" i="2"/>
  <c r="G419" i="2"/>
  <c r="D419" i="2"/>
  <c r="B419" i="2"/>
  <c r="J419" i="2"/>
  <c r="K419" i="2"/>
  <c r="F420" i="2"/>
  <c r="C420" i="2"/>
  <c r="E420" i="2"/>
  <c r="G420" i="2"/>
  <c r="D420" i="2"/>
  <c r="B420" i="2"/>
  <c r="J420" i="2"/>
  <c r="K420" i="2"/>
  <c r="F421" i="2"/>
  <c r="C421" i="2"/>
  <c r="E421" i="2"/>
  <c r="G421" i="2"/>
  <c r="D421" i="2"/>
  <c r="B421" i="2"/>
  <c r="J421" i="2"/>
  <c r="K421" i="2"/>
  <c r="F422" i="2"/>
  <c r="C422" i="2"/>
  <c r="E422" i="2"/>
  <c r="G422" i="2"/>
  <c r="D422" i="2"/>
  <c r="B422" i="2"/>
  <c r="J422" i="2"/>
  <c r="K422" i="2"/>
  <c r="F423" i="2"/>
  <c r="C423" i="2"/>
  <c r="E423" i="2"/>
  <c r="G423" i="2"/>
  <c r="D423" i="2"/>
  <c r="B423" i="2"/>
  <c r="J423" i="2"/>
  <c r="K423" i="2"/>
  <c r="F424" i="2"/>
  <c r="C424" i="2"/>
  <c r="E424" i="2"/>
  <c r="G424" i="2"/>
  <c r="D424" i="2"/>
  <c r="B424" i="2"/>
  <c r="J424" i="2"/>
  <c r="K424" i="2"/>
  <c r="F425" i="2"/>
  <c r="C425" i="2"/>
  <c r="E425" i="2"/>
  <c r="G425" i="2"/>
  <c r="D425" i="2"/>
  <c r="B425" i="2"/>
  <c r="J425" i="2"/>
  <c r="K425" i="2"/>
  <c r="F426" i="2"/>
  <c r="C426" i="2"/>
  <c r="E426" i="2"/>
  <c r="G426" i="2"/>
  <c r="D426" i="2"/>
  <c r="B426" i="2"/>
  <c r="J426" i="2"/>
  <c r="K426" i="2"/>
  <c r="F427" i="2"/>
  <c r="C427" i="2"/>
  <c r="E427" i="2"/>
  <c r="G427" i="2"/>
  <c r="D427" i="2"/>
  <c r="B427" i="2"/>
  <c r="J427" i="2"/>
  <c r="K427" i="2"/>
  <c r="F428" i="2"/>
  <c r="C428" i="2"/>
  <c r="E428" i="2"/>
  <c r="G428" i="2"/>
  <c r="D428" i="2"/>
  <c r="B428" i="2"/>
  <c r="J428" i="2"/>
  <c r="K428" i="2"/>
  <c r="F429" i="2"/>
  <c r="C429" i="2"/>
  <c r="E429" i="2"/>
  <c r="G429" i="2"/>
  <c r="D429" i="2"/>
  <c r="B429" i="2"/>
  <c r="J429" i="2"/>
  <c r="K429" i="2"/>
  <c r="F430" i="2"/>
  <c r="C430" i="2"/>
  <c r="E430" i="2"/>
  <c r="G430" i="2"/>
  <c r="D430" i="2"/>
  <c r="B430" i="2"/>
  <c r="J430" i="2"/>
  <c r="K430" i="2"/>
  <c r="F431" i="2"/>
  <c r="C431" i="2"/>
  <c r="E431" i="2"/>
  <c r="G431" i="2"/>
  <c r="D431" i="2"/>
  <c r="B431" i="2"/>
  <c r="J431" i="2"/>
  <c r="K431" i="2"/>
  <c r="F432" i="2"/>
  <c r="C432" i="2"/>
  <c r="E432" i="2"/>
  <c r="G432" i="2"/>
  <c r="D432" i="2"/>
  <c r="B432" i="2"/>
  <c r="J432" i="2"/>
  <c r="K432" i="2"/>
  <c r="F433" i="2"/>
  <c r="C433" i="2"/>
  <c r="E433" i="2"/>
  <c r="G433" i="2"/>
  <c r="D433" i="2"/>
  <c r="B433" i="2"/>
  <c r="J433" i="2"/>
  <c r="K433" i="2"/>
  <c r="F434" i="2"/>
  <c r="C434" i="2"/>
  <c r="E434" i="2"/>
  <c r="G434" i="2"/>
  <c r="D434" i="2"/>
  <c r="B434" i="2"/>
  <c r="J434" i="2"/>
  <c r="K434" i="2"/>
  <c r="F435" i="2"/>
  <c r="C435" i="2"/>
  <c r="E435" i="2"/>
  <c r="G435" i="2"/>
  <c r="D435" i="2"/>
  <c r="B435" i="2"/>
  <c r="J435" i="2"/>
  <c r="K435" i="2"/>
  <c r="F436" i="2"/>
  <c r="C436" i="2"/>
  <c r="E436" i="2"/>
  <c r="G436" i="2"/>
  <c r="D436" i="2"/>
  <c r="B436" i="2"/>
  <c r="J436" i="2"/>
  <c r="K436" i="2"/>
  <c r="F437" i="2"/>
  <c r="C437" i="2"/>
  <c r="E437" i="2"/>
  <c r="G437" i="2"/>
  <c r="D437" i="2"/>
  <c r="B437" i="2"/>
  <c r="J437" i="2"/>
  <c r="K437" i="2"/>
  <c r="F438" i="2"/>
  <c r="C438" i="2"/>
  <c r="E438" i="2"/>
  <c r="G438" i="2"/>
  <c r="D438" i="2"/>
  <c r="B438" i="2"/>
  <c r="J438" i="2"/>
  <c r="K438" i="2"/>
  <c r="F439" i="2"/>
  <c r="C439" i="2"/>
  <c r="E439" i="2"/>
  <c r="G439" i="2"/>
  <c r="D439" i="2"/>
  <c r="B439" i="2"/>
  <c r="J439" i="2"/>
  <c r="K439" i="2"/>
  <c r="F440" i="2"/>
  <c r="C440" i="2"/>
  <c r="E440" i="2"/>
  <c r="G440" i="2"/>
  <c r="D440" i="2"/>
  <c r="B440" i="2"/>
  <c r="J440" i="2"/>
  <c r="K440" i="2"/>
  <c r="F441" i="2"/>
  <c r="C441" i="2"/>
  <c r="E441" i="2"/>
  <c r="G441" i="2"/>
  <c r="D441" i="2"/>
  <c r="B441" i="2"/>
  <c r="J441" i="2"/>
  <c r="K441" i="2"/>
  <c r="F442" i="2"/>
  <c r="C442" i="2"/>
  <c r="E442" i="2"/>
  <c r="G442" i="2"/>
  <c r="D442" i="2"/>
  <c r="B442" i="2"/>
  <c r="J442" i="2"/>
  <c r="K442" i="2"/>
  <c r="F443" i="2"/>
  <c r="C443" i="2"/>
  <c r="E443" i="2"/>
  <c r="G443" i="2"/>
  <c r="D443" i="2"/>
  <c r="B443" i="2"/>
  <c r="J443" i="2"/>
  <c r="K443" i="2"/>
  <c r="F444" i="2"/>
  <c r="C444" i="2"/>
  <c r="E444" i="2"/>
  <c r="G444" i="2"/>
  <c r="D444" i="2"/>
  <c r="B444" i="2"/>
  <c r="J444" i="2"/>
  <c r="K444" i="2"/>
  <c r="F445" i="2"/>
  <c r="C445" i="2"/>
  <c r="E445" i="2"/>
  <c r="G445" i="2"/>
  <c r="D445" i="2"/>
  <c r="B445" i="2"/>
  <c r="J445" i="2"/>
  <c r="K445" i="2"/>
  <c r="F446" i="2"/>
  <c r="C446" i="2"/>
  <c r="E446" i="2"/>
  <c r="G446" i="2"/>
  <c r="D446" i="2"/>
  <c r="B446" i="2"/>
  <c r="J446" i="2"/>
  <c r="K446" i="2"/>
  <c r="F447" i="2"/>
  <c r="C447" i="2"/>
  <c r="E447" i="2"/>
  <c r="G447" i="2"/>
  <c r="D447" i="2"/>
  <c r="B447" i="2"/>
  <c r="J447" i="2"/>
  <c r="K447" i="2"/>
  <c r="F448" i="2"/>
  <c r="C448" i="2"/>
  <c r="E448" i="2"/>
  <c r="G448" i="2"/>
  <c r="D448" i="2"/>
  <c r="B448" i="2"/>
  <c r="J448" i="2"/>
  <c r="K448" i="2"/>
  <c r="F449" i="2"/>
  <c r="C449" i="2"/>
  <c r="E449" i="2"/>
  <c r="G449" i="2"/>
  <c r="D449" i="2"/>
  <c r="B449" i="2"/>
  <c r="J449" i="2"/>
  <c r="K449" i="2"/>
  <c r="F450" i="2"/>
  <c r="C450" i="2"/>
  <c r="E450" i="2"/>
  <c r="G450" i="2"/>
  <c r="D450" i="2"/>
  <c r="B450" i="2"/>
  <c r="J450" i="2"/>
  <c r="K450" i="2"/>
  <c r="F451" i="2"/>
  <c r="C451" i="2"/>
  <c r="E451" i="2"/>
  <c r="G451" i="2"/>
  <c r="D451" i="2"/>
  <c r="B451" i="2"/>
  <c r="J451" i="2"/>
  <c r="K451" i="2"/>
  <c r="F452" i="2"/>
  <c r="C452" i="2"/>
  <c r="E452" i="2"/>
  <c r="G452" i="2"/>
  <c r="D452" i="2"/>
  <c r="B452" i="2"/>
  <c r="J452" i="2"/>
  <c r="K452" i="2"/>
  <c r="F453" i="2"/>
  <c r="C453" i="2"/>
  <c r="E453" i="2"/>
  <c r="G453" i="2"/>
  <c r="D453" i="2"/>
  <c r="B453" i="2"/>
  <c r="J453" i="2"/>
  <c r="K453" i="2"/>
  <c r="F454" i="2"/>
  <c r="C454" i="2"/>
  <c r="E454" i="2"/>
  <c r="G454" i="2"/>
  <c r="D454" i="2"/>
  <c r="B454" i="2"/>
  <c r="J454" i="2"/>
  <c r="K454" i="2"/>
  <c r="F455" i="2"/>
  <c r="C455" i="2"/>
  <c r="E455" i="2"/>
  <c r="G455" i="2"/>
  <c r="D455" i="2"/>
  <c r="B455" i="2"/>
  <c r="J455" i="2"/>
  <c r="K455" i="2"/>
  <c r="F456" i="2"/>
  <c r="C456" i="2"/>
  <c r="E456" i="2"/>
  <c r="G456" i="2"/>
  <c r="D456" i="2"/>
  <c r="B456" i="2"/>
  <c r="J456" i="2"/>
  <c r="K456" i="2"/>
  <c r="F457" i="2"/>
  <c r="C457" i="2"/>
  <c r="E457" i="2"/>
  <c r="G457" i="2"/>
  <c r="D457" i="2"/>
  <c r="B457" i="2"/>
  <c r="J457" i="2"/>
  <c r="K457" i="2"/>
  <c r="F458" i="2"/>
  <c r="C458" i="2"/>
  <c r="E458" i="2"/>
  <c r="G458" i="2"/>
  <c r="D458" i="2"/>
  <c r="B458" i="2"/>
  <c r="J458" i="2"/>
  <c r="K458" i="2"/>
  <c r="F459" i="2"/>
  <c r="C459" i="2"/>
  <c r="E459" i="2"/>
  <c r="G459" i="2"/>
  <c r="D459" i="2"/>
  <c r="B459" i="2"/>
  <c r="J459" i="2"/>
  <c r="K459" i="2"/>
  <c r="F460" i="2"/>
  <c r="C460" i="2"/>
  <c r="E460" i="2"/>
  <c r="G460" i="2"/>
  <c r="D460" i="2"/>
  <c r="B460" i="2"/>
  <c r="J460" i="2"/>
  <c r="K460" i="2"/>
  <c r="F461" i="2"/>
  <c r="C461" i="2"/>
  <c r="E461" i="2"/>
  <c r="G461" i="2"/>
  <c r="D461" i="2"/>
  <c r="B461" i="2"/>
  <c r="J461" i="2"/>
  <c r="K461" i="2"/>
  <c r="F462" i="2"/>
  <c r="C462" i="2"/>
  <c r="E462" i="2"/>
  <c r="G462" i="2"/>
  <c r="D462" i="2"/>
  <c r="B462" i="2"/>
  <c r="J462" i="2"/>
  <c r="K462" i="2"/>
  <c r="F463" i="2"/>
  <c r="C463" i="2"/>
  <c r="E463" i="2"/>
  <c r="G463" i="2"/>
  <c r="D463" i="2"/>
  <c r="B463" i="2"/>
  <c r="J463" i="2"/>
  <c r="K463" i="2"/>
  <c r="F464" i="2"/>
  <c r="C464" i="2"/>
  <c r="E464" i="2"/>
  <c r="G464" i="2"/>
  <c r="D464" i="2"/>
  <c r="B464" i="2"/>
  <c r="J464" i="2"/>
  <c r="K464" i="2"/>
  <c r="F465" i="2"/>
  <c r="C465" i="2"/>
  <c r="E465" i="2"/>
  <c r="G465" i="2"/>
  <c r="D465" i="2"/>
  <c r="B465" i="2"/>
  <c r="J465" i="2"/>
  <c r="K465" i="2"/>
  <c r="F466" i="2"/>
  <c r="C466" i="2"/>
  <c r="E466" i="2"/>
  <c r="G466" i="2"/>
  <c r="D466" i="2"/>
  <c r="B466" i="2"/>
  <c r="J466" i="2"/>
  <c r="K466" i="2"/>
  <c r="F467" i="2"/>
  <c r="C467" i="2"/>
  <c r="E467" i="2"/>
  <c r="G467" i="2"/>
  <c r="D467" i="2"/>
  <c r="B467" i="2"/>
  <c r="J467" i="2"/>
  <c r="K467" i="2"/>
  <c r="F468" i="2"/>
  <c r="C468" i="2"/>
  <c r="E468" i="2"/>
  <c r="G468" i="2"/>
  <c r="D468" i="2"/>
  <c r="B468" i="2"/>
  <c r="J468" i="2"/>
  <c r="K468" i="2"/>
  <c r="F469" i="2"/>
  <c r="C469" i="2"/>
  <c r="E469" i="2"/>
  <c r="G469" i="2"/>
  <c r="D469" i="2"/>
  <c r="B469" i="2"/>
  <c r="J469" i="2"/>
  <c r="K469" i="2"/>
  <c r="F470" i="2"/>
  <c r="C470" i="2"/>
  <c r="E470" i="2"/>
  <c r="G470" i="2"/>
  <c r="D470" i="2"/>
  <c r="B470" i="2"/>
  <c r="J470" i="2"/>
  <c r="K470" i="2"/>
  <c r="F471" i="2"/>
  <c r="C471" i="2"/>
  <c r="E471" i="2"/>
  <c r="G471" i="2"/>
  <c r="D471" i="2"/>
  <c r="B471" i="2"/>
  <c r="J471" i="2"/>
  <c r="K471" i="2"/>
  <c r="F472" i="2"/>
  <c r="C472" i="2"/>
  <c r="E472" i="2"/>
  <c r="G472" i="2"/>
  <c r="D472" i="2"/>
  <c r="B472" i="2"/>
  <c r="J472" i="2"/>
  <c r="K472" i="2"/>
  <c r="F473" i="2"/>
  <c r="C473" i="2"/>
  <c r="E473" i="2"/>
  <c r="G473" i="2"/>
  <c r="D473" i="2"/>
  <c r="B473" i="2"/>
  <c r="J473" i="2"/>
  <c r="K473" i="2"/>
  <c r="F474" i="2"/>
  <c r="C474" i="2"/>
  <c r="E474" i="2"/>
  <c r="G474" i="2"/>
  <c r="D474" i="2"/>
  <c r="B474" i="2"/>
  <c r="J474" i="2"/>
  <c r="K474" i="2"/>
  <c r="F475" i="2"/>
  <c r="C475" i="2"/>
  <c r="E475" i="2"/>
  <c r="G475" i="2"/>
  <c r="D475" i="2"/>
  <c r="B475" i="2"/>
  <c r="J475" i="2"/>
  <c r="K475" i="2"/>
  <c r="F476" i="2"/>
  <c r="C476" i="2"/>
  <c r="E476" i="2"/>
  <c r="G476" i="2"/>
  <c r="D476" i="2"/>
  <c r="B476" i="2"/>
  <c r="J476" i="2"/>
  <c r="K476" i="2"/>
  <c r="F477" i="2"/>
  <c r="C477" i="2"/>
  <c r="E477" i="2"/>
  <c r="G477" i="2"/>
  <c r="D477" i="2"/>
  <c r="B477" i="2"/>
  <c r="J477" i="2"/>
  <c r="K477" i="2"/>
  <c r="F478" i="2"/>
  <c r="C478" i="2"/>
  <c r="E478" i="2"/>
  <c r="G478" i="2"/>
  <c r="D478" i="2"/>
  <c r="B478" i="2"/>
  <c r="J478" i="2"/>
  <c r="K478" i="2"/>
  <c r="F479" i="2"/>
  <c r="C479" i="2"/>
  <c r="E479" i="2"/>
  <c r="G479" i="2"/>
  <c r="D479" i="2"/>
  <c r="B479" i="2"/>
  <c r="J479" i="2"/>
  <c r="K479" i="2"/>
  <c r="F480" i="2"/>
  <c r="C480" i="2"/>
  <c r="E480" i="2"/>
  <c r="G480" i="2"/>
  <c r="D480" i="2"/>
  <c r="B480" i="2"/>
  <c r="J480" i="2"/>
  <c r="K480" i="2"/>
  <c r="F481" i="2"/>
  <c r="C481" i="2"/>
  <c r="E481" i="2"/>
  <c r="G481" i="2"/>
  <c r="D481" i="2"/>
  <c r="B481" i="2"/>
  <c r="J481" i="2"/>
  <c r="K481" i="2"/>
  <c r="F482" i="2"/>
  <c r="C482" i="2"/>
  <c r="E482" i="2"/>
  <c r="G482" i="2"/>
  <c r="D482" i="2"/>
  <c r="B482" i="2"/>
  <c r="J482" i="2"/>
  <c r="K482" i="2"/>
  <c r="F483" i="2"/>
  <c r="C483" i="2"/>
  <c r="E483" i="2"/>
  <c r="G483" i="2"/>
  <c r="D483" i="2"/>
  <c r="B483" i="2"/>
  <c r="J483" i="2"/>
  <c r="K483" i="2"/>
  <c r="F484" i="2"/>
  <c r="C484" i="2"/>
  <c r="E484" i="2"/>
  <c r="G484" i="2"/>
  <c r="D484" i="2"/>
  <c r="B484" i="2"/>
  <c r="J484" i="2"/>
  <c r="K484" i="2"/>
  <c r="F485" i="2"/>
  <c r="C485" i="2"/>
  <c r="E485" i="2"/>
  <c r="G485" i="2"/>
  <c r="D485" i="2"/>
  <c r="B485" i="2"/>
  <c r="J485" i="2"/>
  <c r="K485" i="2"/>
  <c r="F486" i="2"/>
  <c r="C486" i="2"/>
  <c r="E486" i="2"/>
  <c r="G486" i="2"/>
  <c r="D486" i="2"/>
  <c r="B486" i="2"/>
  <c r="J486" i="2"/>
  <c r="K486" i="2"/>
  <c r="F487" i="2"/>
  <c r="C487" i="2"/>
  <c r="E487" i="2"/>
  <c r="G487" i="2"/>
  <c r="D487" i="2"/>
  <c r="B487" i="2"/>
  <c r="J487" i="2"/>
  <c r="K487" i="2"/>
  <c r="F488" i="2"/>
  <c r="C488" i="2"/>
  <c r="E488" i="2"/>
  <c r="G488" i="2"/>
  <c r="D488" i="2"/>
  <c r="B488" i="2"/>
  <c r="J488" i="2"/>
  <c r="K488" i="2"/>
  <c r="F489" i="2"/>
  <c r="C489" i="2"/>
  <c r="E489" i="2"/>
  <c r="G489" i="2"/>
  <c r="D489" i="2"/>
  <c r="B489" i="2"/>
  <c r="J489" i="2"/>
  <c r="K489" i="2"/>
  <c r="F490" i="2"/>
  <c r="C490" i="2"/>
  <c r="E490" i="2"/>
  <c r="G490" i="2"/>
  <c r="D490" i="2"/>
  <c r="B490" i="2"/>
  <c r="J490" i="2"/>
  <c r="K490" i="2"/>
  <c r="F491" i="2"/>
  <c r="C491" i="2"/>
  <c r="E491" i="2"/>
  <c r="G491" i="2"/>
  <c r="D491" i="2"/>
  <c r="B491" i="2"/>
  <c r="J491" i="2"/>
  <c r="K491" i="2"/>
  <c r="F492" i="2"/>
  <c r="C492" i="2"/>
  <c r="E492" i="2"/>
  <c r="G492" i="2"/>
  <c r="D492" i="2"/>
  <c r="B492" i="2"/>
  <c r="J492" i="2"/>
  <c r="K492" i="2"/>
  <c r="F493" i="2"/>
  <c r="C493" i="2"/>
  <c r="E493" i="2"/>
  <c r="G493" i="2"/>
  <c r="D493" i="2"/>
  <c r="B493" i="2"/>
  <c r="J493" i="2"/>
  <c r="K493" i="2"/>
  <c r="F494" i="2"/>
  <c r="C494" i="2"/>
  <c r="E494" i="2"/>
  <c r="G494" i="2"/>
  <c r="D494" i="2"/>
  <c r="B494" i="2"/>
  <c r="J494" i="2"/>
  <c r="K494" i="2"/>
  <c r="F495" i="2"/>
  <c r="C495" i="2"/>
  <c r="E495" i="2"/>
  <c r="G495" i="2"/>
  <c r="D495" i="2"/>
  <c r="B495" i="2"/>
  <c r="J495" i="2"/>
  <c r="K495" i="2"/>
  <c r="F496" i="2"/>
  <c r="C496" i="2"/>
  <c r="E496" i="2"/>
  <c r="G496" i="2"/>
  <c r="D496" i="2"/>
  <c r="B496" i="2"/>
  <c r="J496" i="2"/>
  <c r="K496" i="2"/>
  <c r="F497" i="2"/>
  <c r="C497" i="2"/>
  <c r="E497" i="2"/>
  <c r="G497" i="2"/>
  <c r="D497" i="2"/>
  <c r="B497" i="2"/>
  <c r="J497" i="2"/>
  <c r="K497" i="2"/>
  <c r="F498" i="2"/>
  <c r="C498" i="2"/>
  <c r="E498" i="2"/>
  <c r="G498" i="2"/>
  <c r="D498" i="2"/>
  <c r="B498" i="2"/>
  <c r="J498" i="2"/>
  <c r="K498" i="2"/>
  <c r="F499" i="2"/>
  <c r="C499" i="2"/>
  <c r="E499" i="2"/>
  <c r="G499" i="2"/>
  <c r="D499" i="2"/>
  <c r="B499" i="2"/>
  <c r="J499" i="2"/>
  <c r="K499" i="2"/>
  <c r="F500" i="2"/>
  <c r="C500" i="2"/>
  <c r="E500" i="2"/>
  <c r="G500" i="2"/>
  <c r="D500" i="2"/>
  <c r="B500" i="2"/>
  <c r="J500" i="2"/>
  <c r="K500" i="2"/>
  <c r="F501" i="2"/>
  <c r="C501" i="2"/>
  <c r="E501" i="2"/>
  <c r="G501" i="2"/>
  <c r="D501" i="2"/>
  <c r="B501" i="2"/>
  <c r="J501" i="2"/>
  <c r="K501" i="2"/>
  <c r="F502" i="2"/>
  <c r="C502" i="2"/>
  <c r="E502" i="2"/>
  <c r="G502" i="2"/>
  <c r="D502" i="2"/>
  <c r="B502" i="2"/>
  <c r="J502" i="2"/>
  <c r="K502" i="2"/>
  <c r="F503" i="2"/>
  <c r="C503" i="2"/>
  <c r="E503" i="2"/>
  <c r="G503" i="2"/>
  <c r="D503" i="2"/>
  <c r="B503" i="2"/>
  <c r="J503" i="2"/>
  <c r="K503" i="2"/>
  <c r="F504" i="2"/>
  <c r="C504" i="2"/>
  <c r="E504" i="2"/>
  <c r="G504" i="2"/>
  <c r="D504" i="2"/>
  <c r="B504" i="2"/>
  <c r="J504" i="2"/>
  <c r="K504" i="2"/>
  <c r="F505" i="2"/>
  <c r="C505" i="2"/>
  <c r="E505" i="2"/>
  <c r="G505" i="2"/>
  <c r="D505" i="2"/>
  <c r="B505" i="2"/>
  <c r="J505" i="2"/>
  <c r="K505" i="2"/>
  <c r="F506" i="2"/>
  <c r="C506" i="2"/>
  <c r="E506" i="2"/>
  <c r="G506" i="2"/>
  <c r="D506" i="2"/>
  <c r="B506" i="2"/>
  <c r="J506" i="2"/>
  <c r="K506" i="2"/>
  <c r="F507" i="2"/>
  <c r="C507" i="2"/>
  <c r="E507" i="2"/>
  <c r="G507" i="2"/>
  <c r="D507" i="2"/>
  <c r="B507" i="2"/>
  <c r="J507" i="2"/>
  <c r="K507" i="2"/>
  <c r="F508" i="2"/>
  <c r="C508" i="2"/>
  <c r="E508" i="2"/>
  <c r="G508" i="2"/>
  <c r="D508" i="2"/>
  <c r="B508" i="2"/>
  <c r="J508" i="2"/>
  <c r="K508" i="2"/>
  <c r="F509" i="2"/>
  <c r="C509" i="2"/>
  <c r="E509" i="2"/>
  <c r="G509" i="2"/>
  <c r="D509" i="2"/>
  <c r="B509" i="2"/>
  <c r="J509" i="2"/>
  <c r="K509" i="2"/>
  <c r="F510" i="2"/>
  <c r="C510" i="2"/>
  <c r="E510" i="2"/>
  <c r="G510" i="2"/>
  <c r="D510" i="2"/>
  <c r="B510" i="2"/>
  <c r="J510" i="2"/>
  <c r="K510" i="2"/>
  <c r="F511" i="2"/>
  <c r="C511" i="2"/>
  <c r="E511" i="2"/>
  <c r="G511" i="2"/>
  <c r="D511" i="2"/>
  <c r="B511" i="2"/>
  <c r="J511" i="2"/>
  <c r="K511" i="2"/>
  <c r="F512" i="2"/>
  <c r="C512" i="2"/>
  <c r="E512" i="2"/>
  <c r="G512" i="2"/>
  <c r="D512" i="2"/>
  <c r="B512" i="2"/>
  <c r="J512" i="2"/>
  <c r="K512" i="2"/>
  <c r="F513" i="2"/>
  <c r="C513" i="2"/>
  <c r="E513" i="2"/>
  <c r="G513" i="2"/>
  <c r="D513" i="2"/>
  <c r="B513" i="2"/>
  <c r="J513" i="2"/>
  <c r="K513" i="2"/>
  <c r="F514" i="2"/>
  <c r="C514" i="2"/>
  <c r="E514" i="2"/>
  <c r="G514" i="2"/>
  <c r="D514" i="2"/>
  <c r="B514" i="2"/>
  <c r="J514" i="2"/>
  <c r="K514" i="2"/>
  <c r="F515" i="2"/>
  <c r="C515" i="2"/>
  <c r="E515" i="2"/>
  <c r="G515" i="2"/>
  <c r="D515" i="2"/>
  <c r="B515" i="2"/>
  <c r="J515" i="2"/>
  <c r="K515" i="2"/>
  <c r="F516" i="2"/>
  <c r="C516" i="2"/>
  <c r="E516" i="2"/>
  <c r="G516" i="2"/>
  <c r="D516" i="2"/>
  <c r="B516" i="2"/>
  <c r="J516" i="2"/>
  <c r="K516" i="2"/>
  <c r="F517" i="2"/>
  <c r="C517" i="2"/>
  <c r="E517" i="2"/>
  <c r="G517" i="2"/>
  <c r="D517" i="2"/>
  <c r="B517" i="2"/>
  <c r="J517" i="2"/>
  <c r="K517" i="2"/>
  <c r="F518" i="2"/>
  <c r="C518" i="2"/>
  <c r="E518" i="2"/>
  <c r="G518" i="2"/>
  <c r="D518" i="2"/>
  <c r="B518" i="2"/>
  <c r="J518" i="2"/>
  <c r="K518" i="2"/>
  <c r="F519" i="2"/>
  <c r="C519" i="2"/>
  <c r="E519" i="2"/>
  <c r="G519" i="2"/>
  <c r="D519" i="2"/>
  <c r="B519" i="2"/>
  <c r="J519" i="2"/>
  <c r="K519" i="2"/>
  <c r="F520" i="2"/>
  <c r="C520" i="2"/>
  <c r="E520" i="2"/>
  <c r="G520" i="2"/>
  <c r="D520" i="2"/>
  <c r="B520" i="2"/>
  <c r="J520" i="2"/>
  <c r="K520" i="2"/>
  <c r="F521" i="2"/>
  <c r="C521" i="2"/>
  <c r="E521" i="2"/>
  <c r="G521" i="2"/>
  <c r="D521" i="2"/>
  <c r="B521" i="2"/>
  <c r="J521" i="2"/>
  <c r="K521" i="2"/>
  <c r="F522" i="2"/>
  <c r="C522" i="2"/>
  <c r="E522" i="2"/>
  <c r="G522" i="2"/>
  <c r="D522" i="2"/>
  <c r="B522" i="2"/>
  <c r="J522" i="2"/>
  <c r="K522" i="2"/>
  <c r="F523" i="2"/>
  <c r="C523" i="2"/>
  <c r="E523" i="2"/>
  <c r="G523" i="2"/>
  <c r="D523" i="2"/>
  <c r="B523" i="2"/>
  <c r="J523" i="2"/>
  <c r="K523" i="2"/>
  <c r="F524" i="2"/>
  <c r="C524" i="2"/>
  <c r="E524" i="2"/>
  <c r="G524" i="2"/>
  <c r="D524" i="2"/>
  <c r="B524" i="2"/>
  <c r="J524" i="2"/>
  <c r="K524" i="2"/>
  <c r="F525" i="2"/>
  <c r="C525" i="2"/>
  <c r="E525" i="2"/>
  <c r="G525" i="2"/>
  <c r="D525" i="2"/>
  <c r="B525" i="2"/>
  <c r="J525" i="2"/>
  <c r="K525" i="2"/>
  <c r="F526" i="2"/>
  <c r="C526" i="2"/>
  <c r="E526" i="2"/>
  <c r="G526" i="2"/>
  <c r="D526" i="2"/>
  <c r="B526" i="2"/>
  <c r="J526" i="2"/>
  <c r="K526" i="2"/>
  <c r="F527" i="2"/>
  <c r="C527" i="2"/>
  <c r="E527" i="2"/>
  <c r="G527" i="2"/>
  <c r="D527" i="2"/>
  <c r="B527" i="2"/>
  <c r="J527" i="2"/>
  <c r="K527" i="2"/>
  <c r="F528" i="2"/>
  <c r="C528" i="2"/>
  <c r="E528" i="2"/>
  <c r="G528" i="2"/>
  <c r="D528" i="2"/>
  <c r="B528" i="2"/>
  <c r="J528" i="2"/>
  <c r="K528" i="2"/>
  <c r="F529" i="2"/>
  <c r="C529" i="2"/>
  <c r="E529" i="2"/>
  <c r="G529" i="2"/>
  <c r="D529" i="2"/>
  <c r="B529" i="2"/>
  <c r="J529" i="2"/>
  <c r="K529" i="2"/>
  <c r="F530" i="2"/>
  <c r="C530" i="2"/>
  <c r="E530" i="2"/>
  <c r="G530" i="2"/>
  <c r="D530" i="2"/>
  <c r="B530" i="2"/>
  <c r="J530" i="2"/>
  <c r="K530" i="2"/>
  <c r="F531" i="2"/>
  <c r="C531" i="2"/>
  <c r="E531" i="2"/>
  <c r="G531" i="2"/>
  <c r="D531" i="2"/>
  <c r="B531" i="2"/>
  <c r="J531" i="2"/>
  <c r="K531" i="2"/>
  <c r="F532" i="2"/>
  <c r="C532" i="2"/>
  <c r="E532" i="2"/>
  <c r="G532" i="2"/>
  <c r="D532" i="2"/>
  <c r="B532" i="2"/>
  <c r="J532" i="2"/>
  <c r="K532" i="2"/>
  <c r="F533" i="2"/>
  <c r="C533" i="2"/>
  <c r="E533" i="2"/>
  <c r="G533" i="2"/>
  <c r="D533" i="2"/>
  <c r="B533" i="2"/>
  <c r="J533" i="2"/>
  <c r="K533" i="2"/>
  <c r="F534" i="2"/>
  <c r="C534" i="2"/>
  <c r="E534" i="2"/>
  <c r="G534" i="2"/>
  <c r="D534" i="2"/>
  <c r="B534" i="2"/>
  <c r="J534" i="2"/>
  <c r="K534" i="2"/>
  <c r="F535" i="2"/>
  <c r="C535" i="2"/>
  <c r="E535" i="2"/>
  <c r="G535" i="2"/>
  <c r="D535" i="2"/>
  <c r="B535" i="2"/>
  <c r="J535" i="2"/>
  <c r="K535" i="2"/>
  <c r="F536" i="2"/>
  <c r="C536" i="2"/>
  <c r="E536" i="2"/>
  <c r="G536" i="2"/>
  <c r="D536" i="2"/>
  <c r="B536" i="2"/>
  <c r="J536" i="2"/>
  <c r="K536" i="2"/>
  <c r="F537" i="2"/>
  <c r="C537" i="2"/>
  <c r="E537" i="2"/>
  <c r="G537" i="2"/>
  <c r="D537" i="2"/>
  <c r="B537" i="2"/>
  <c r="J537" i="2"/>
  <c r="K537" i="2"/>
  <c r="F538" i="2"/>
  <c r="C538" i="2"/>
  <c r="E538" i="2"/>
  <c r="G538" i="2"/>
  <c r="D538" i="2"/>
  <c r="B538" i="2"/>
  <c r="J538" i="2"/>
  <c r="K538" i="2"/>
  <c r="F539" i="2"/>
  <c r="C539" i="2"/>
  <c r="E539" i="2"/>
  <c r="G539" i="2"/>
  <c r="D539" i="2"/>
  <c r="B539" i="2"/>
  <c r="J539" i="2"/>
  <c r="K539" i="2"/>
  <c r="F540" i="2"/>
  <c r="C540" i="2"/>
  <c r="E540" i="2"/>
  <c r="G540" i="2"/>
  <c r="D540" i="2"/>
  <c r="B540" i="2"/>
  <c r="J540" i="2"/>
  <c r="K540" i="2"/>
  <c r="F541" i="2"/>
  <c r="C541" i="2"/>
  <c r="E541" i="2"/>
  <c r="G541" i="2"/>
  <c r="D541" i="2"/>
  <c r="B541" i="2"/>
  <c r="J541" i="2"/>
  <c r="K541" i="2"/>
  <c r="F542" i="2"/>
  <c r="C542" i="2"/>
  <c r="E542" i="2"/>
  <c r="G542" i="2"/>
  <c r="D542" i="2"/>
  <c r="B542" i="2"/>
  <c r="J542" i="2"/>
  <c r="K542" i="2"/>
  <c r="F543" i="2"/>
  <c r="C543" i="2"/>
  <c r="E543" i="2"/>
  <c r="G543" i="2"/>
  <c r="D543" i="2"/>
  <c r="B543" i="2"/>
  <c r="J543" i="2"/>
  <c r="K543" i="2"/>
  <c r="F544" i="2"/>
  <c r="C544" i="2"/>
  <c r="E544" i="2"/>
  <c r="G544" i="2"/>
  <c r="D544" i="2"/>
  <c r="B544" i="2"/>
  <c r="J544" i="2"/>
  <c r="K544" i="2"/>
  <c r="F545" i="2"/>
  <c r="C545" i="2"/>
  <c r="E545" i="2"/>
  <c r="G545" i="2"/>
  <c r="D545" i="2"/>
  <c r="B545" i="2"/>
  <c r="J545" i="2"/>
  <c r="K545" i="2"/>
  <c r="F546" i="2"/>
  <c r="C546" i="2"/>
  <c r="E546" i="2"/>
  <c r="G546" i="2"/>
  <c r="D546" i="2"/>
  <c r="B546" i="2"/>
  <c r="J546" i="2"/>
  <c r="K546" i="2"/>
  <c r="F547" i="2"/>
  <c r="C547" i="2"/>
  <c r="E547" i="2"/>
  <c r="G547" i="2"/>
  <c r="D547" i="2"/>
  <c r="B547" i="2"/>
  <c r="J547" i="2"/>
  <c r="K547" i="2"/>
  <c r="F548" i="2"/>
  <c r="C548" i="2"/>
  <c r="E548" i="2"/>
  <c r="G548" i="2"/>
  <c r="D548" i="2"/>
  <c r="B548" i="2"/>
  <c r="J548" i="2"/>
  <c r="K548" i="2"/>
  <c r="F549" i="2"/>
  <c r="C549" i="2"/>
  <c r="E549" i="2"/>
  <c r="G549" i="2"/>
  <c r="D549" i="2"/>
  <c r="B549" i="2"/>
  <c r="J549" i="2"/>
  <c r="K549" i="2"/>
  <c r="F550" i="2"/>
  <c r="C550" i="2"/>
  <c r="E550" i="2"/>
  <c r="G550" i="2"/>
  <c r="D550" i="2"/>
  <c r="B550" i="2"/>
  <c r="J550" i="2"/>
  <c r="K550" i="2"/>
  <c r="F551" i="2"/>
  <c r="C551" i="2"/>
  <c r="E551" i="2"/>
  <c r="G551" i="2"/>
  <c r="D551" i="2"/>
  <c r="B551" i="2"/>
  <c r="J551" i="2"/>
  <c r="K551" i="2"/>
  <c r="F552" i="2"/>
  <c r="C552" i="2"/>
  <c r="E552" i="2"/>
  <c r="G552" i="2"/>
  <c r="D552" i="2"/>
  <c r="B552" i="2"/>
  <c r="J552" i="2"/>
  <c r="K552" i="2"/>
  <c r="F553" i="2"/>
  <c r="C553" i="2"/>
  <c r="E553" i="2"/>
  <c r="G553" i="2"/>
  <c r="D553" i="2"/>
  <c r="B553" i="2"/>
  <c r="J553" i="2"/>
  <c r="K553" i="2"/>
  <c r="F554" i="2"/>
  <c r="C554" i="2"/>
  <c r="E554" i="2"/>
  <c r="G554" i="2"/>
  <c r="D554" i="2"/>
  <c r="B554" i="2"/>
  <c r="J554" i="2"/>
  <c r="K554" i="2"/>
  <c r="F555" i="2"/>
  <c r="C555" i="2"/>
  <c r="E555" i="2"/>
  <c r="G555" i="2"/>
  <c r="D555" i="2"/>
  <c r="B555" i="2"/>
  <c r="J555" i="2"/>
  <c r="K555" i="2"/>
  <c r="F556" i="2"/>
  <c r="C556" i="2"/>
  <c r="E556" i="2"/>
  <c r="G556" i="2"/>
  <c r="D556" i="2"/>
  <c r="B556" i="2"/>
  <c r="J556" i="2"/>
  <c r="K556" i="2"/>
  <c r="F557" i="2"/>
  <c r="C557" i="2"/>
  <c r="E557" i="2"/>
  <c r="G557" i="2"/>
  <c r="D557" i="2"/>
  <c r="B557" i="2"/>
  <c r="J557" i="2"/>
  <c r="K557" i="2"/>
  <c r="F558" i="2"/>
  <c r="C558" i="2"/>
  <c r="E558" i="2"/>
  <c r="G558" i="2"/>
  <c r="D558" i="2"/>
  <c r="B558" i="2"/>
  <c r="J558" i="2"/>
  <c r="K558" i="2"/>
  <c r="F559" i="2"/>
  <c r="C559" i="2"/>
  <c r="E559" i="2"/>
  <c r="G559" i="2"/>
  <c r="D559" i="2"/>
  <c r="B559" i="2"/>
  <c r="J559" i="2"/>
  <c r="K559" i="2"/>
  <c r="F560" i="2"/>
  <c r="C560" i="2"/>
  <c r="E560" i="2"/>
  <c r="G560" i="2"/>
  <c r="D560" i="2"/>
  <c r="B560" i="2"/>
  <c r="J560" i="2"/>
  <c r="K560" i="2"/>
  <c r="F561" i="2"/>
  <c r="C561" i="2"/>
  <c r="E561" i="2"/>
  <c r="G561" i="2"/>
  <c r="D561" i="2"/>
  <c r="B561" i="2"/>
  <c r="J561" i="2"/>
  <c r="K561" i="2"/>
  <c r="F562" i="2"/>
  <c r="C562" i="2"/>
  <c r="E562" i="2"/>
  <c r="G562" i="2"/>
  <c r="D562" i="2"/>
  <c r="B562" i="2"/>
  <c r="J562" i="2"/>
  <c r="K562" i="2"/>
  <c r="F563" i="2"/>
  <c r="C563" i="2"/>
  <c r="E563" i="2"/>
  <c r="G563" i="2"/>
  <c r="D563" i="2"/>
  <c r="B563" i="2"/>
  <c r="J563" i="2"/>
  <c r="K563" i="2"/>
  <c r="F564" i="2"/>
  <c r="C564" i="2"/>
  <c r="E564" i="2"/>
  <c r="G564" i="2"/>
  <c r="D564" i="2"/>
  <c r="B564" i="2"/>
  <c r="J564" i="2"/>
  <c r="K564" i="2"/>
  <c r="F565" i="2"/>
  <c r="C565" i="2"/>
  <c r="E565" i="2"/>
  <c r="G565" i="2"/>
  <c r="D565" i="2"/>
  <c r="B565" i="2"/>
  <c r="J565" i="2"/>
  <c r="K565" i="2"/>
  <c r="F566" i="2"/>
  <c r="C566" i="2"/>
  <c r="E566" i="2"/>
  <c r="G566" i="2"/>
  <c r="D566" i="2"/>
  <c r="B566" i="2"/>
  <c r="J566" i="2"/>
  <c r="K566" i="2"/>
  <c r="F567" i="2"/>
  <c r="C567" i="2"/>
  <c r="E567" i="2"/>
  <c r="G567" i="2"/>
  <c r="D567" i="2"/>
  <c r="B567" i="2"/>
  <c r="J567" i="2"/>
  <c r="K567" i="2"/>
  <c r="F568" i="2"/>
  <c r="C568" i="2"/>
  <c r="E568" i="2"/>
  <c r="G568" i="2"/>
  <c r="D568" i="2"/>
  <c r="B568" i="2"/>
  <c r="J568" i="2"/>
  <c r="K568" i="2"/>
  <c r="F569" i="2"/>
  <c r="C569" i="2"/>
  <c r="E569" i="2"/>
  <c r="G569" i="2"/>
  <c r="D569" i="2"/>
  <c r="B569" i="2"/>
  <c r="J569" i="2"/>
  <c r="K569" i="2"/>
  <c r="F570" i="2"/>
  <c r="C570" i="2"/>
  <c r="E570" i="2"/>
  <c r="G570" i="2"/>
  <c r="D570" i="2"/>
  <c r="B570" i="2"/>
  <c r="J570" i="2"/>
  <c r="K570" i="2"/>
  <c r="F571" i="2"/>
  <c r="C571" i="2"/>
  <c r="E571" i="2"/>
  <c r="G571" i="2"/>
  <c r="D571" i="2"/>
  <c r="B571" i="2"/>
  <c r="J571" i="2"/>
  <c r="K571" i="2"/>
  <c r="F572" i="2"/>
  <c r="C572" i="2"/>
  <c r="E572" i="2"/>
  <c r="G572" i="2"/>
  <c r="D572" i="2"/>
  <c r="B572" i="2"/>
  <c r="J572" i="2"/>
  <c r="K572" i="2"/>
  <c r="F573" i="2"/>
  <c r="C573" i="2"/>
  <c r="E573" i="2"/>
  <c r="G573" i="2"/>
  <c r="D573" i="2"/>
  <c r="B573" i="2"/>
  <c r="J573" i="2"/>
  <c r="K573" i="2"/>
  <c r="F574" i="2"/>
  <c r="C574" i="2"/>
  <c r="E574" i="2"/>
  <c r="G574" i="2"/>
  <c r="D574" i="2"/>
  <c r="B574" i="2"/>
  <c r="J574" i="2"/>
  <c r="K574" i="2"/>
  <c r="F575" i="2"/>
  <c r="C575" i="2"/>
  <c r="E575" i="2"/>
  <c r="G575" i="2"/>
  <c r="D575" i="2"/>
  <c r="B575" i="2"/>
  <c r="J575" i="2"/>
  <c r="K575" i="2"/>
  <c r="F576" i="2"/>
  <c r="C576" i="2"/>
  <c r="E576" i="2"/>
  <c r="G576" i="2"/>
  <c r="D576" i="2"/>
  <c r="B576" i="2"/>
  <c r="J576" i="2"/>
  <c r="K576" i="2"/>
  <c r="F577" i="2"/>
  <c r="C577" i="2"/>
  <c r="E577" i="2"/>
  <c r="G577" i="2"/>
  <c r="D577" i="2"/>
  <c r="B577" i="2"/>
  <c r="J577" i="2"/>
  <c r="K577" i="2"/>
  <c r="F578" i="2"/>
  <c r="C578" i="2"/>
  <c r="E578" i="2"/>
  <c r="G578" i="2"/>
  <c r="D578" i="2"/>
  <c r="B578" i="2"/>
  <c r="J578" i="2"/>
  <c r="K578" i="2"/>
  <c r="F579" i="2"/>
  <c r="C579" i="2"/>
  <c r="E579" i="2"/>
  <c r="G579" i="2"/>
  <c r="D579" i="2"/>
  <c r="B579" i="2"/>
  <c r="J579" i="2"/>
  <c r="K579" i="2"/>
  <c r="F580" i="2"/>
  <c r="C580" i="2"/>
  <c r="E580" i="2"/>
  <c r="G580" i="2"/>
  <c r="D580" i="2"/>
  <c r="B580" i="2"/>
  <c r="J580" i="2"/>
  <c r="K580" i="2"/>
  <c r="F581" i="2"/>
  <c r="C581" i="2"/>
  <c r="E581" i="2"/>
  <c r="G581" i="2"/>
  <c r="D581" i="2"/>
  <c r="B581" i="2"/>
  <c r="J581" i="2"/>
  <c r="K581" i="2"/>
  <c r="F582" i="2"/>
  <c r="C582" i="2"/>
  <c r="E582" i="2"/>
  <c r="G582" i="2"/>
  <c r="D582" i="2"/>
  <c r="B582" i="2"/>
  <c r="J582" i="2"/>
  <c r="K582" i="2"/>
  <c r="F583" i="2"/>
  <c r="C583" i="2"/>
  <c r="E583" i="2"/>
  <c r="G583" i="2"/>
  <c r="D583" i="2"/>
  <c r="B583" i="2"/>
  <c r="J583" i="2"/>
  <c r="K583" i="2"/>
  <c r="F584" i="2"/>
  <c r="C584" i="2"/>
  <c r="E584" i="2"/>
  <c r="G584" i="2"/>
  <c r="D584" i="2"/>
  <c r="B584" i="2"/>
  <c r="J584" i="2"/>
  <c r="K584" i="2"/>
  <c r="F585" i="2"/>
  <c r="C585" i="2"/>
  <c r="E585" i="2"/>
  <c r="G585" i="2"/>
  <c r="D585" i="2"/>
  <c r="B585" i="2"/>
  <c r="J585" i="2"/>
  <c r="K585" i="2"/>
  <c r="F586" i="2"/>
  <c r="C586" i="2"/>
  <c r="E586" i="2"/>
  <c r="G586" i="2"/>
  <c r="D586" i="2"/>
  <c r="B586" i="2"/>
  <c r="J586" i="2"/>
  <c r="K586" i="2"/>
  <c r="F587" i="2"/>
  <c r="C587" i="2"/>
  <c r="E587" i="2"/>
  <c r="G587" i="2"/>
  <c r="D587" i="2"/>
  <c r="B587" i="2"/>
  <c r="J587" i="2"/>
  <c r="K587" i="2"/>
  <c r="F588" i="2"/>
  <c r="C588" i="2"/>
  <c r="E588" i="2"/>
  <c r="G588" i="2"/>
  <c r="D588" i="2"/>
  <c r="B588" i="2"/>
  <c r="J588" i="2"/>
  <c r="K588" i="2"/>
  <c r="F589" i="2"/>
  <c r="C589" i="2"/>
  <c r="E589" i="2"/>
  <c r="G589" i="2"/>
  <c r="D589" i="2"/>
  <c r="B589" i="2"/>
  <c r="J589" i="2"/>
  <c r="K589" i="2"/>
  <c r="F590" i="2"/>
  <c r="C590" i="2"/>
  <c r="E590" i="2"/>
  <c r="G590" i="2"/>
  <c r="D590" i="2"/>
  <c r="B590" i="2"/>
  <c r="J590" i="2"/>
  <c r="K590" i="2"/>
  <c r="F591" i="2"/>
  <c r="C591" i="2"/>
  <c r="E591" i="2"/>
  <c r="G591" i="2"/>
  <c r="D591" i="2"/>
  <c r="B591" i="2"/>
  <c r="J591" i="2"/>
  <c r="K591" i="2"/>
  <c r="F592" i="2"/>
  <c r="C592" i="2"/>
  <c r="E592" i="2"/>
  <c r="G592" i="2"/>
  <c r="D592" i="2"/>
  <c r="B592" i="2"/>
  <c r="J592" i="2"/>
  <c r="K592" i="2"/>
  <c r="F593" i="2"/>
  <c r="C593" i="2"/>
  <c r="E593" i="2"/>
  <c r="G593" i="2"/>
  <c r="D593" i="2"/>
  <c r="B593" i="2"/>
  <c r="J593" i="2"/>
  <c r="K593" i="2"/>
  <c r="F594" i="2"/>
  <c r="C594" i="2"/>
  <c r="E594" i="2"/>
  <c r="G594" i="2"/>
  <c r="D594" i="2"/>
  <c r="B594" i="2"/>
  <c r="J594" i="2"/>
  <c r="K594" i="2"/>
  <c r="F595" i="2"/>
  <c r="C595" i="2"/>
  <c r="E595" i="2"/>
  <c r="G595" i="2"/>
  <c r="D595" i="2"/>
  <c r="B595" i="2"/>
  <c r="J595" i="2"/>
  <c r="K595" i="2"/>
  <c r="F596" i="2"/>
  <c r="C596" i="2"/>
  <c r="E596" i="2"/>
  <c r="G596" i="2"/>
  <c r="D596" i="2"/>
  <c r="B596" i="2"/>
  <c r="J596" i="2"/>
  <c r="K596" i="2"/>
  <c r="F597" i="2"/>
  <c r="C597" i="2"/>
  <c r="E597" i="2"/>
  <c r="G597" i="2"/>
  <c r="D597" i="2"/>
  <c r="B597" i="2"/>
  <c r="J597" i="2"/>
  <c r="K597" i="2"/>
  <c r="F598" i="2"/>
  <c r="C598" i="2"/>
  <c r="E598" i="2"/>
  <c r="G598" i="2"/>
  <c r="D598" i="2"/>
  <c r="B598" i="2"/>
  <c r="J598" i="2"/>
  <c r="K598" i="2"/>
  <c r="F599" i="2"/>
  <c r="C599" i="2"/>
  <c r="E599" i="2"/>
  <c r="G599" i="2"/>
  <c r="D599" i="2"/>
  <c r="B599" i="2"/>
  <c r="J599" i="2"/>
  <c r="K599" i="2"/>
  <c r="F600" i="2"/>
  <c r="C600" i="2"/>
  <c r="E600" i="2"/>
  <c r="G600" i="2"/>
  <c r="D600" i="2"/>
  <c r="B600" i="2"/>
  <c r="J600" i="2"/>
  <c r="K600" i="2"/>
  <c r="F601" i="2"/>
  <c r="C601" i="2"/>
  <c r="E601" i="2"/>
  <c r="G601" i="2"/>
  <c r="D601" i="2"/>
  <c r="B601" i="2"/>
  <c r="J601" i="2"/>
  <c r="K601" i="2"/>
  <c r="F602" i="2"/>
  <c r="C602" i="2"/>
  <c r="E602" i="2"/>
  <c r="G602" i="2"/>
  <c r="D602" i="2"/>
  <c r="B602" i="2"/>
  <c r="J602" i="2"/>
  <c r="K602" i="2"/>
  <c r="F603" i="2"/>
  <c r="C603" i="2"/>
  <c r="E603" i="2"/>
  <c r="G603" i="2"/>
  <c r="D603" i="2"/>
  <c r="B603" i="2"/>
  <c r="J603" i="2"/>
  <c r="K603" i="2"/>
  <c r="F604" i="2"/>
  <c r="C604" i="2"/>
  <c r="E604" i="2"/>
  <c r="G604" i="2"/>
  <c r="D604" i="2"/>
  <c r="B604" i="2"/>
  <c r="J604" i="2"/>
  <c r="K604" i="2"/>
  <c r="F605" i="2"/>
  <c r="C605" i="2"/>
  <c r="E605" i="2"/>
  <c r="G605" i="2"/>
  <c r="D605" i="2"/>
  <c r="B605" i="2"/>
  <c r="J605" i="2"/>
  <c r="K605" i="2"/>
  <c r="F606" i="2"/>
  <c r="C606" i="2"/>
  <c r="E606" i="2"/>
  <c r="G606" i="2"/>
  <c r="D606" i="2"/>
  <c r="B606" i="2"/>
  <c r="J606" i="2"/>
  <c r="K606" i="2"/>
  <c r="F607" i="2"/>
  <c r="C607" i="2"/>
  <c r="E607" i="2"/>
  <c r="G607" i="2"/>
  <c r="D607" i="2"/>
  <c r="B607" i="2"/>
  <c r="J607" i="2"/>
  <c r="K607" i="2"/>
  <c r="F608" i="2"/>
  <c r="C608" i="2"/>
  <c r="E608" i="2"/>
  <c r="G608" i="2"/>
  <c r="D608" i="2"/>
  <c r="B608" i="2"/>
  <c r="J608" i="2"/>
  <c r="K608" i="2"/>
  <c r="F609" i="2"/>
  <c r="C609" i="2"/>
  <c r="E609" i="2"/>
  <c r="G609" i="2"/>
  <c r="D609" i="2"/>
  <c r="B609" i="2"/>
  <c r="J609" i="2"/>
  <c r="K609" i="2"/>
  <c r="F610" i="2"/>
  <c r="C610" i="2"/>
  <c r="E610" i="2"/>
  <c r="G610" i="2"/>
  <c r="D610" i="2"/>
  <c r="B610" i="2"/>
  <c r="J610" i="2"/>
  <c r="K610" i="2"/>
  <c r="F611" i="2"/>
  <c r="C611" i="2"/>
  <c r="E611" i="2"/>
  <c r="G611" i="2"/>
  <c r="D611" i="2"/>
  <c r="B611" i="2"/>
  <c r="J611" i="2"/>
  <c r="K611" i="2"/>
  <c r="F612" i="2"/>
  <c r="C612" i="2"/>
  <c r="E612" i="2"/>
  <c r="G612" i="2"/>
  <c r="D612" i="2"/>
  <c r="B612" i="2"/>
  <c r="J612" i="2"/>
  <c r="K612" i="2"/>
  <c r="F613" i="2"/>
  <c r="C613" i="2"/>
  <c r="E613" i="2"/>
  <c r="G613" i="2"/>
  <c r="D613" i="2"/>
  <c r="B613" i="2"/>
  <c r="J613" i="2"/>
  <c r="K613" i="2"/>
  <c r="F614" i="2"/>
  <c r="C614" i="2"/>
  <c r="E614" i="2"/>
  <c r="G614" i="2"/>
  <c r="D614" i="2"/>
  <c r="B614" i="2"/>
  <c r="J614" i="2"/>
  <c r="K614" i="2"/>
  <c r="F615" i="2"/>
  <c r="C615" i="2"/>
  <c r="E615" i="2"/>
  <c r="G615" i="2"/>
  <c r="D615" i="2"/>
  <c r="B615" i="2"/>
  <c r="J615" i="2"/>
  <c r="K615" i="2"/>
  <c r="F616" i="2"/>
  <c r="C616" i="2"/>
  <c r="E616" i="2"/>
  <c r="G616" i="2"/>
  <c r="D616" i="2"/>
  <c r="B616" i="2"/>
  <c r="J616" i="2"/>
  <c r="K616" i="2"/>
  <c r="F617" i="2"/>
  <c r="C617" i="2"/>
  <c r="E617" i="2"/>
  <c r="G617" i="2"/>
  <c r="D617" i="2"/>
  <c r="B617" i="2"/>
  <c r="J617" i="2"/>
  <c r="K617" i="2"/>
  <c r="F618" i="2"/>
  <c r="C618" i="2"/>
  <c r="E618" i="2"/>
  <c r="G618" i="2"/>
  <c r="D618" i="2"/>
  <c r="B618" i="2"/>
  <c r="J618" i="2"/>
  <c r="K618" i="2"/>
  <c r="F619" i="2"/>
  <c r="C619" i="2"/>
  <c r="E619" i="2"/>
  <c r="G619" i="2"/>
  <c r="D619" i="2"/>
  <c r="B619" i="2"/>
  <c r="J619" i="2"/>
  <c r="K619" i="2"/>
  <c r="F620" i="2"/>
  <c r="C620" i="2"/>
  <c r="E620" i="2"/>
  <c r="G620" i="2"/>
  <c r="D620" i="2"/>
  <c r="B620" i="2"/>
  <c r="J620" i="2"/>
  <c r="K620" i="2"/>
  <c r="F621" i="2"/>
  <c r="C621" i="2"/>
  <c r="E621" i="2"/>
  <c r="G621" i="2"/>
  <c r="D621" i="2"/>
  <c r="B621" i="2"/>
  <c r="J621" i="2"/>
  <c r="K621" i="2"/>
  <c r="F622" i="2"/>
  <c r="C622" i="2"/>
  <c r="E622" i="2"/>
  <c r="G622" i="2"/>
  <c r="D622" i="2"/>
  <c r="B622" i="2"/>
  <c r="J622" i="2"/>
  <c r="K622" i="2"/>
  <c r="F623" i="2"/>
  <c r="C623" i="2"/>
  <c r="E623" i="2"/>
  <c r="G623" i="2"/>
  <c r="D623" i="2"/>
  <c r="B623" i="2"/>
  <c r="J623" i="2"/>
  <c r="K623" i="2"/>
  <c r="F624" i="2"/>
  <c r="C624" i="2"/>
  <c r="E624" i="2"/>
  <c r="G624" i="2"/>
  <c r="D624" i="2"/>
  <c r="B624" i="2"/>
  <c r="J624" i="2"/>
  <c r="K624" i="2"/>
  <c r="F625" i="2"/>
  <c r="C625" i="2"/>
  <c r="E625" i="2"/>
  <c r="G625" i="2"/>
  <c r="D625" i="2"/>
  <c r="B625" i="2"/>
  <c r="J625" i="2"/>
  <c r="K625" i="2"/>
  <c r="F626" i="2"/>
  <c r="C626" i="2"/>
  <c r="E626" i="2"/>
  <c r="G626" i="2"/>
  <c r="D626" i="2"/>
  <c r="B626" i="2"/>
  <c r="J626" i="2"/>
  <c r="K626" i="2"/>
  <c r="F627" i="2"/>
  <c r="C627" i="2"/>
  <c r="E627" i="2"/>
  <c r="G627" i="2"/>
  <c r="D627" i="2"/>
  <c r="B627" i="2"/>
  <c r="J627" i="2"/>
  <c r="K627" i="2"/>
  <c r="F628" i="2"/>
  <c r="C628" i="2"/>
  <c r="E628" i="2"/>
  <c r="G628" i="2"/>
  <c r="D628" i="2"/>
  <c r="B628" i="2"/>
  <c r="J628" i="2"/>
  <c r="K628" i="2"/>
  <c r="F629" i="2"/>
  <c r="C629" i="2"/>
  <c r="E629" i="2"/>
  <c r="G629" i="2"/>
  <c r="D629" i="2"/>
  <c r="B629" i="2"/>
  <c r="J629" i="2"/>
  <c r="K629" i="2"/>
  <c r="F630" i="2"/>
  <c r="C630" i="2"/>
  <c r="E630" i="2"/>
  <c r="G630" i="2"/>
  <c r="D630" i="2"/>
  <c r="B630" i="2"/>
  <c r="J630" i="2"/>
  <c r="K630" i="2"/>
  <c r="F631" i="2"/>
  <c r="C631" i="2"/>
  <c r="E631" i="2"/>
  <c r="G631" i="2"/>
  <c r="D631" i="2"/>
  <c r="B631" i="2"/>
  <c r="J631" i="2"/>
  <c r="K631" i="2"/>
  <c r="F632" i="2"/>
  <c r="C632" i="2"/>
  <c r="E632" i="2"/>
  <c r="G632" i="2"/>
  <c r="D632" i="2"/>
  <c r="B632" i="2"/>
  <c r="J632" i="2"/>
  <c r="K632" i="2"/>
  <c r="F633" i="2"/>
  <c r="C633" i="2"/>
  <c r="E633" i="2"/>
  <c r="G633" i="2"/>
  <c r="D633" i="2"/>
  <c r="B633" i="2"/>
  <c r="J633" i="2"/>
  <c r="K633" i="2"/>
  <c r="F634" i="2"/>
  <c r="C634" i="2"/>
  <c r="E634" i="2"/>
  <c r="G634" i="2"/>
  <c r="D634" i="2"/>
  <c r="B634" i="2"/>
  <c r="J634" i="2"/>
  <c r="K634" i="2"/>
  <c r="F635" i="2"/>
  <c r="C635" i="2"/>
  <c r="E635" i="2"/>
  <c r="G635" i="2"/>
  <c r="D635" i="2"/>
  <c r="B635" i="2"/>
  <c r="J635" i="2"/>
  <c r="K635" i="2"/>
  <c r="F636" i="2"/>
  <c r="C636" i="2"/>
  <c r="E636" i="2"/>
  <c r="G636" i="2"/>
  <c r="D636" i="2"/>
  <c r="B636" i="2"/>
  <c r="J636" i="2"/>
  <c r="K636" i="2"/>
  <c r="F637" i="2"/>
  <c r="C637" i="2"/>
  <c r="E637" i="2"/>
  <c r="G637" i="2"/>
  <c r="D637" i="2"/>
  <c r="B637" i="2"/>
  <c r="J637" i="2"/>
  <c r="K637" i="2"/>
  <c r="F638" i="2"/>
  <c r="C638" i="2"/>
  <c r="E638" i="2"/>
  <c r="G638" i="2"/>
  <c r="D638" i="2"/>
  <c r="B638" i="2"/>
  <c r="J638" i="2"/>
  <c r="K638" i="2"/>
  <c r="F639" i="2"/>
  <c r="C639" i="2"/>
  <c r="E639" i="2"/>
  <c r="G639" i="2"/>
  <c r="D639" i="2"/>
  <c r="B639" i="2"/>
  <c r="J639" i="2"/>
  <c r="K639" i="2"/>
  <c r="F640" i="2"/>
  <c r="C640" i="2"/>
  <c r="E640" i="2"/>
  <c r="G640" i="2"/>
  <c r="D640" i="2"/>
  <c r="B640" i="2"/>
  <c r="J640" i="2"/>
  <c r="K640" i="2"/>
  <c r="F641" i="2"/>
  <c r="C641" i="2"/>
  <c r="E641" i="2"/>
  <c r="G641" i="2"/>
  <c r="D641" i="2"/>
  <c r="B641" i="2"/>
  <c r="J641" i="2"/>
  <c r="K641" i="2"/>
  <c r="F642" i="2"/>
  <c r="C642" i="2"/>
  <c r="E642" i="2"/>
  <c r="G642" i="2"/>
  <c r="D642" i="2"/>
  <c r="B642" i="2"/>
  <c r="J642" i="2"/>
  <c r="K642" i="2"/>
  <c r="F643" i="2"/>
  <c r="C643" i="2"/>
  <c r="E643" i="2"/>
  <c r="G643" i="2"/>
  <c r="D643" i="2"/>
  <c r="B643" i="2"/>
  <c r="J643" i="2"/>
  <c r="K643" i="2"/>
  <c r="F644" i="2"/>
  <c r="C644" i="2"/>
  <c r="E644" i="2"/>
  <c r="G644" i="2"/>
  <c r="D644" i="2"/>
  <c r="B644" i="2"/>
  <c r="J644" i="2"/>
  <c r="K644" i="2"/>
  <c r="F645" i="2"/>
  <c r="C645" i="2"/>
  <c r="E645" i="2"/>
  <c r="G645" i="2"/>
  <c r="D645" i="2"/>
  <c r="B645" i="2"/>
  <c r="J645" i="2"/>
  <c r="K645" i="2"/>
  <c r="F646" i="2"/>
  <c r="C646" i="2"/>
  <c r="E646" i="2"/>
  <c r="G646" i="2"/>
  <c r="D646" i="2"/>
  <c r="B646" i="2"/>
  <c r="J646" i="2"/>
  <c r="K646" i="2"/>
  <c r="F647" i="2"/>
  <c r="C647" i="2"/>
  <c r="E647" i="2"/>
  <c r="G647" i="2"/>
  <c r="D647" i="2"/>
  <c r="B647" i="2"/>
  <c r="J647" i="2"/>
  <c r="K647" i="2"/>
  <c r="F648" i="2"/>
  <c r="C648" i="2"/>
  <c r="E648" i="2"/>
  <c r="G648" i="2"/>
  <c r="D648" i="2"/>
  <c r="B648" i="2"/>
  <c r="J648" i="2"/>
  <c r="K648" i="2"/>
  <c r="F649" i="2"/>
  <c r="C649" i="2"/>
  <c r="E649" i="2"/>
  <c r="G649" i="2"/>
  <c r="D649" i="2"/>
  <c r="B649" i="2"/>
  <c r="J649" i="2"/>
  <c r="K649" i="2"/>
  <c r="F650" i="2"/>
  <c r="C650" i="2"/>
  <c r="E650" i="2"/>
  <c r="G650" i="2"/>
  <c r="D650" i="2"/>
  <c r="B650" i="2"/>
  <c r="J650" i="2"/>
  <c r="K650" i="2"/>
  <c r="F651" i="2"/>
  <c r="C651" i="2"/>
  <c r="E651" i="2"/>
  <c r="G651" i="2"/>
  <c r="D651" i="2"/>
  <c r="B651" i="2"/>
  <c r="J651" i="2"/>
  <c r="K651" i="2"/>
  <c r="F652" i="2"/>
  <c r="C652" i="2"/>
  <c r="E652" i="2"/>
  <c r="G652" i="2"/>
  <c r="D652" i="2"/>
  <c r="B652" i="2"/>
  <c r="J652" i="2"/>
  <c r="K652" i="2"/>
  <c r="F653" i="2"/>
  <c r="C653" i="2"/>
  <c r="E653" i="2"/>
  <c r="G653" i="2"/>
  <c r="D653" i="2"/>
  <c r="B653" i="2"/>
  <c r="J653" i="2"/>
  <c r="K653" i="2"/>
  <c r="F654" i="2"/>
  <c r="C654" i="2"/>
  <c r="E654" i="2"/>
  <c r="G654" i="2"/>
  <c r="D654" i="2"/>
  <c r="B654" i="2"/>
  <c r="J654" i="2"/>
  <c r="K654" i="2"/>
  <c r="F655" i="2"/>
  <c r="C655" i="2"/>
  <c r="E655" i="2"/>
  <c r="G655" i="2"/>
  <c r="D655" i="2"/>
  <c r="B655" i="2"/>
  <c r="J655" i="2"/>
  <c r="K655" i="2"/>
  <c r="F656" i="2"/>
  <c r="C656" i="2"/>
  <c r="E656" i="2"/>
  <c r="G656" i="2"/>
  <c r="D656" i="2"/>
  <c r="B656" i="2"/>
  <c r="J656" i="2"/>
  <c r="K656" i="2"/>
  <c r="F657" i="2"/>
  <c r="C657" i="2"/>
  <c r="E657" i="2"/>
  <c r="G657" i="2"/>
  <c r="D657" i="2"/>
  <c r="B657" i="2"/>
  <c r="J657" i="2"/>
  <c r="K657" i="2"/>
  <c r="F658" i="2"/>
  <c r="C658" i="2"/>
  <c r="E658" i="2"/>
  <c r="G658" i="2"/>
  <c r="D658" i="2"/>
  <c r="B658" i="2"/>
  <c r="J658" i="2"/>
  <c r="K658" i="2"/>
  <c r="F659" i="2"/>
  <c r="C659" i="2"/>
  <c r="E659" i="2"/>
  <c r="G659" i="2"/>
  <c r="D659" i="2"/>
  <c r="B659" i="2"/>
  <c r="J659" i="2"/>
  <c r="K659" i="2"/>
  <c r="F660" i="2"/>
  <c r="C660" i="2"/>
  <c r="E660" i="2"/>
  <c r="G660" i="2"/>
  <c r="D660" i="2"/>
  <c r="B660" i="2"/>
  <c r="J660" i="2"/>
  <c r="K660" i="2"/>
  <c r="F661" i="2"/>
  <c r="C661" i="2"/>
  <c r="E661" i="2"/>
  <c r="G661" i="2"/>
  <c r="D661" i="2"/>
  <c r="B661" i="2"/>
  <c r="J661" i="2"/>
  <c r="K661" i="2"/>
  <c r="F662" i="2"/>
  <c r="C662" i="2"/>
  <c r="E662" i="2"/>
  <c r="G662" i="2"/>
  <c r="D662" i="2"/>
  <c r="B662" i="2"/>
  <c r="J662" i="2"/>
  <c r="K662" i="2"/>
  <c r="F663" i="2"/>
  <c r="C663" i="2"/>
  <c r="E663" i="2"/>
  <c r="G663" i="2"/>
  <c r="D663" i="2"/>
  <c r="B663" i="2"/>
  <c r="J663" i="2"/>
  <c r="K663" i="2"/>
  <c r="F664" i="2"/>
  <c r="C664" i="2"/>
  <c r="E664" i="2"/>
  <c r="G664" i="2"/>
  <c r="D664" i="2"/>
  <c r="B664" i="2"/>
  <c r="J664" i="2"/>
  <c r="K664" i="2"/>
  <c r="F665" i="2"/>
  <c r="C665" i="2"/>
  <c r="E665" i="2"/>
  <c r="G665" i="2"/>
  <c r="D665" i="2"/>
  <c r="B665" i="2"/>
  <c r="J665" i="2"/>
  <c r="K665" i="2"/>
  <c r="F666" i="2"/>
  <c r="C666" i="2"/>
  <c r="E666" i="2"/>
  <c r="G666" i="2"/>
  <c r="D666" i="2"/>
  <c r="B666" i="2"/>
  <c r="J666" i="2"/>
  <c r="K666" i="2"/>
  <c r="F667" i="2"/>
  <c r="C667" i="2"/>
  <c r="E667" i="2"/>
  <c r="G667" i="2"/>
  <c r="D667" i="2"/>
  <c r="B667" i="2"/>
  <c r="J667" i="2"/>
  <c r="K667" i="2"/>
  <c r="F668" i="2"/>
  <c r="C668" i="2"/>
  <c r="E668" i="2"/>
  <c r="G668" i="2"/>
  <c r="D668" i="2"/>
  <c r="B668" i="2"/>
  <c r="J668" i="2"/>
  <c r="K668" i="2"/>
  <c r="F669" i="2"/>
  <c r="C669" i="2"/>
  <c r="E669" i="2"/>
  <c r="G669" i="2"/>
  <c r="D669" i="2"/>
  <c r="B669" i="2"/>
  <c r="J669" i="2"/>
  <c r="K669" i="2"/>
  <c r="F670" i="2"/>
  <c r="C670" i="2"/>
  <c r="E670" i="2"/>
  <c r="G670" i="2"/>
  <c r="D670" i="2"/>
  <c r="B670" i="2"/>
  <c r="J670" i="2"/>
  <c r="K670" i="2"/>
  <c r="F671" i="2"/>
  <c r="C671" i="2"/>
  <c r="E671" i="2"/>
  <c r="G671" i="2"/>
  <c r="D671" i="2"/>
  <c r="B671" i="2"/>
  <c r="J671" i="2"/>
  <c r="K671" i="2"/>
  <c r="F672" i="2"/>
  <c r="C672" i="2"/>
  <c r="E672" i="2"/>
  <c r="G672" i="2"/>
  <c r="D672" i="2"/>
  <c r="B672" i="2"/>
  <c r="J672" i="2"/>
  <c r="K672" i="2"/>
  <c r="F673" i="2"/>
  <c r="C673" i="2"/>
  <c r="E673" i="2"/>
  <c r="G673" i="2"/>
  <c r="D673" i="2"/>
  <c r="B673" i="2"/>
  <c r="J673" i="2"/>
  <c r="K673" i="2"/>
  <c r="F674" i="2"/>
  <c r="C674" i="2"/>
  <c r="E674" i="2"/>
  <c r="G674" i="2"/>
  <c r="D674" i="2"/>
  <c r="B674" i="2"/>
  <c r="J674" i="2"/>
  <c r="K674" i="2"/>
  <c r="F675" i="2"/>
  <c r="C675" i="2"/>
  <c r="E675" i="2"/>
  <c r="G675" i="2"/>
  <c r="D675" i="2"/>
  <c r="B675" i="2"/>
  <c r="J675" i="2"/>
  <c r="K675" i="2"/>
  <c r="F676" i="2"/>
  <c r="C676" i="2"/>
  <c r="E676" i="2"/>
  <c r="G676" i="2"/>
  <c r="D676" i="2"/>
  <c r="B676" i="2"/>
  <c r="J676" i="2"/>
  <c r="K676" i="2"/>
  <c r="F677" i="2"/>
  <c r="C677" i="2"/>
  <c r="E677" i="2"/>
  <c r="G677" i="2"/>
  <c r="D677" i="2"/>
  <c r="B677" i="2"/>
  <c r="J677" i="2"/>
  <c r="K677" i="2"/>
  <c r="F678" i="2"/>
  <c r="C678" i="2"/>
  <c r="E678" i="2"/>
  <c r="G678" i="2"/>
  <c r="D678" i="2"/>
  <c r="B678" i="2"/>
  <c r="J678" i="2"/>
  <c r="K678" i="2"/>
  <c r="F679" i="2"/>
  <c r="C679" i="2"/>
  <c r="E679" i="2"/>
  <c r="G679" i="2"/>
  <c r="D679" i="2"/>
  <c r="B679" i="2"/>
  <c r="J679" i="2"/>
  <c r="K679" i="2"/>
  <c r="F680" i="2"/>
  <c r="C680" i="2"/>
  <c r="E680" i="2"/>
  <c r="G680" i="2"/>
  <c r="D680" i="2"/>
  <c r="B680" i="2"/>
  <c r="J680" i="2"/>
  <c r="K680" i="2"/>
  <c r="F681" i="2"/>
  <c r="C681" i="2"/>
  <c r="E681" i="2"/>
  <c r="G681" i="2"/>
  <c r="D681" i="2"/>
  <c r="B681" i="2"/>
  <c r="J681" i="2"/>
  <c r="K681" i="2"/>
  <c r="F682" i="2"/>
  <c r="C682" i="2"/>
  <c r="E682" i="2"/>
  <c r="G682" i="2"/>
  <c r="D682" i="2"/>
  <c r="B682" i="2"/>
  <c r="J682" i="2"/>
  <c r="K682" i="2"/>
  <c r="F683" i="2"/>
  <c r="C683" i="2"/>
  <c r="E683" i="2"/>
  <c r="G683" i="2"/>
  <c r="D683" i="2"/>
  <c r="B683" i="2"/>
  <c r="J683" i="2"/>
  <c r="K683" i="2"/>
  <c r="F684" i="2"/>
  <c r="C684" i="2"/>
  <c r="E684" i="2"/>
  <c r="G684" i="2"/>
  <c r="D684" i="2"/>
  <c r="B684" i="2"/>
  <c r="J684" i="2"/>
  <c r="K684" i="2"/>
  <c r="F685" i="2"/>
  <c r="C685" i="2"/>
  <c r="E685" i="2"/>
  <c r="G685" i="2"/>
  <c r="D685" i="2"/>
  <c r="B685" i="2"/>
  <c r="J685" i="2"/>
  <c r="K685" i="2"/>
  <c r="F686" i="2"/>
  <c r="C686" i="2"/>
  <c r="E686" i="2"/>
  <c r="G686" i="2"/>
  <c r="D686" i="2"/>
  <c r="B686" i="2"/>
  <c r="J686" i="2"/>
  <c r="K686" i="2"/>
  <c r="F687" i="2"/>
  <c r="C687" i="2"/>
  <c r="E687" i="2"/>
  <c r="G687" i="2"/>
  <c r="D687" i="2"/>
  <c r="B687" i="2"/>
  <c r="J687" i="2"/>
  <c r="K687" i="2"/>
  <c r="F688" i="2"/>
  <c r="C688" i="2"/>
  <c r="E688" i="2"/>
  <c r="G688" i="2"/>
  <c r="D688" i="2"/>
  <c r="B688" i="2"/>
  <c r="J688" i="2"/>
  <c r="K688" i="2"/>
  <c r="F689" i="2"/>
  <c r="C689" i="2"/>
  <c r="E689" i="2"/>
  <c r="G689" i="2"/>
  <c r="D689" i="2"/>
  <c r="B689" i="2"/>
  <c r="J689" i="2"/>
  <c r="K689" i="2"/>
  <c r="F690" i="2"/>
  <c r="C690" i="2"/>
  <c r="E690" i="2"/>
  <c r="G690" i="2"/>
  <c r="D690" i="2"/>
  <c r="B690" i="2"/>
  <c r="J690" i="2"/>
  <c r="K690" i="2"/>
  <c r="F691" i="2"/>
  <c r="C691" i="2"/>
  <c r="E691" i="2"/>
  <c r="G691" i="2"/>
  <c r="D691" i="2"/>
  <c r="B691" i="2"/>
  <c r="J691" i="2"/>
  <c r="K691" i="2"/>
  <c r="F692" i="2"/>
  <c r="C692" i="2"/>
  <c r="E692" i="2"/>
  <c r="G692" i="2"/>
  <c r="D692" i="2"/>
  <c r="B692" i="2"/>
  <c r="J692" i="2"/>
  <c r="K692" i="2"/>
  <c r="F693" i="2"/>
  <c r="C693" i="2"/>
  <c r="E693" i="2"/>
  <c r="G693" i="2"/>
  <c r="D693" i="2"/>
  <c r="B693" i="2"/>
  <c r="J693" i="2"/>
  <c r="K693" i="2"/>
  <c r="F694" i="2"/>
  <c r="C694" i="2"/>
  <c r="E694" i="2"/>
  <c r="G694" i="2"/>
  <c r="D694" i="2"/>
  <c r="B694" i="2"/>
  <c r="J694" i="2"/>
  <c r="K694" i="2"/>
  <c r="F695" i="2"/>
  <c r="C695" i="2"/>
  <c r="E695" i="2"/>
  <c r="G695" i="2"/>
  <c r="D695" i="2"/>
  <c r="B695" i="2"/>
  <c r="J695" i="2"/>
  <c r="K695" i="2"/>
  <c r="F696" i="2"/>
  <c r="C696" i="2"/>
  <c r="E696" i="2"/>
  <c r="G696" i="2"/>
  <c r="D696" i="2"/>
  <c r="B696" i="2"/>
  <c r="J696" i="2"/>
  <c r="K696" i="2"/>
  <c r="F697" i="2"/>
  <c r="C697" i="2"/>
  <c r="E697" i="2"/>
  <c r="G697" i="2"/>
  <c r="D697" i="2"/>
  <c r="B697" i="2"/>
  <c r="J697" i="2"/>
  <c r="K697" i="2"/>
  <c r="F698" i="2"/>
  <c r="C698" i="2"/>
  <c r="E698" i="2"/>
  <c r="G698" i="2"/>
  <c r="D698" i="2"/>
  <c r="B698" i="2"/>
  <c r="J698" i="2"/>
  <c r="K698" i="2"/>
  <c r="F699" i="2"/>
  <c r="C699" i="2"/>
  <c r="E699" i="2"/>
  <c r="G699" i="2"/>
  <c r="D699" i="2"/>
  <c r="B699" i="2"/>
  <c r="J699" i="2"/>
  <c r="K699" i="2"/>
  <c r="F700" i="2"/>
  <c r="C700" i="2"/>
  <c r="E700" i="2"/>
  <c r="G700" i="2"/>
  <c r="D700" i="2"/>
  <c r="B700" i="2"/>
  <c r="J700" i="2"/>
  <c r="K700" i="2"/>
  <c r="F701" i="2"/>
  <c r="C701" i="2"/>
  <c r="E701" i="2"/>
  <c r="G701" i="2"/>
  <c r="D701" i="2"/>
  <c r="B701" i="2"/>
  <c r="J701" i="2"/>
  <c r="K701" i="2"/>
  <c r="F702" i="2"/>
  <c r="C702" i="2"/>
  <c r="E702" i="2"/>
  <c r="G702" i="2"/>
  <c r="D702" i="2"/>
  <c r="B702" i="2"/>
  <c r="J702" i="2"/>
  <c r="K702" i="2"/>
  <c r="F703" i="2"/>
  <c r="C703" i="2"/>
  <c r="E703" i="2"/>
  <c r="G703" i="2"/>
  <c r="D703" i="2"/>
  <c r="B703" i="2"/>
  <c r="J703" i="2"/>
  <c r="K703" i="2"/>
  <c r="F704" i="2"/>
  <c r="C704" i="2"/>
  <c r="E704" i="2"/>
  <c r="G704" i="2"/>
  <c r="D704" i="2"/>
  <c r="B704" i="2"/>
  <c r="J704" i="2"/>
  <c r="K704" i="2"/>
  <c r="F705" i="2"/>
  <c r="C705" i="2"/>
  <c r="E705" i="2"/>
  <c r="G705" i="2"/>
  <c r="D705" i="2"/>
  <c r="B705" i="2"/>
  <c r="J705" i="2"/>
  <c r="K705" i="2"/>
  <c r="F706" i="2"/>
  <c r="C706" i="2"/>
  <c r="E706" i="2"/>
  <c r="G706" i="2"/>
  <c r="D706" i="2"/>
  <c r="B706" i="2"/>
  <c r="J706" i="2"/>
  <c r="K706" i="2"/>
  <c r="F707" i="2"/>
  <c r="C707" i="2"/>
  <c r="E707" i="2"/>
  <c r="G707" i="2"/>
  <c r="D707" i="2"/>
  <c r="B707" i="2"/>
  <c r="J707" i="2"/>
  <c r="K707" i="2"/>
  <c r="F708" i="2"/>
  <c r="C708" i="2"/>
  <c r="E708" i="2"/>
  <c r="G708" i="2"/>
  <c r="D708" i="2"/>
  <c r="B708" i="2"/>
  <c r="J708" i="2"/>
  <c r="K708" i="2"/>
  <c r="F709" i="2"/>
  <c r="C709" i="2"/>
  <c r="E709" i="2"/>
  <c r="G709" i="2"/>
  <c r="D709" i="2"/>
  <c r="B709" i="2"/>
  <c r="J709" i="2"/>
  <c r="K709" i="2"/>
  <c r="F710" i="2"/>
  <c r="C710" i="2"/>
  <c r="E710" i="2"/>
  <c r="G710" i="2"/>
  <c r="D710" i="2"/>
  <c r="B710" i="2"/>
  <c r="J710" i="2"/>
  <c r="K710" i="2"/>
  <c r="F711" i="2"/>
  <c r="C711" i="2"/>
  <c r="E711" i="2"/>
  <c r="G711" i="2"/>
  <c r="D711" i="2"/>
  <c r="B711" i="2"/>
  <c r="J711" i="2"/>
  <c r="K711" i="2"/>
  <c r="F712" i="2"/>
  <c r="C712" i="2"/>
  <c r="E712" i="2"/>
  <c r="G712" i="2"/>
  <c r="D712" i="2"/>
  <c r="B712" i="2"/>
  <c r="J712" i="2"/>
  <c r="K712" i="2"/>
  <c r="F713" i="2"/>
  <c r="C713" i="2"/>
  <c r="E713" i="2"/>
  <c r="G713" i="2"/>
  <c r="D713" i="2"/>
  <c r="B713" i="2"/>
  <c r="J713" i="2"/>
  <c r="K713" i="2"/>
  <c r="F714" i="2"/>
  <c r="C714" i="2"/>
  <c r="E714" i="2"/>
  <c r="G714" i="2"/>
  <c r="D714" i="2"/>
  <c r="B714" i="2"/>
  <c r="J714" i="2"/>
  <c r="K714" i="2"/>
  <c r="F715" i="2"/>
  <c r="C715" i="2"/>
  <c r="E715" i="2"/>
  <c r="G715" i="2"/>
  <c r="D715" i="2"/>
  <c r="B715" i="2"/>
  <c r="J715" i="2"/>
  <c r="K715" i="2"/>
  <c r="F716" i="2"/>
  <c r="C716" i="2"/>
  <c r="E716" i="2"/>
  <c r="G716" i="2"/>
  <c r="D716" i="2"/>
  <c r="B716" i="2"/>
  <c r="J716" i="2"/>
  <c r="K716" i="2"/>
  <c r="F717" i="2"/>
  <c r="C717" i="2"/>
  <c r="E717" i="2"/>
  <c r="G717" i="2"/>
  <c r="D717" i="2"/>
  <c r="B717" i="2"/>
  <c r="J717" i="2"/>
  <c r="K717" i="2"/>
  <c r="F718" i="2"/>
  <c r="C718" i="2"/>
  <c r="E718" i="2"/>
  <c r="G718" i="2"/>
  <c r="D718" i="2"/>
  <c r="B718" i="2"/>
  <c r="J718" i="2"/>
  <c r="K718" i="2"/>
  <c r="F719" i="2"/>
  <c r="C719" i="2"/>
  <c r="E719" i="2"/>
  <c r="G719" i="2"/>
  <c r="D719" i="2"/>
  <c r="B719" i="2"/>
  <c r="J719" i="2"/>
  <c r="K719" i="2"/>
  <c r="F720" i="2"/>
  <c r="C720" i="2"/>
  <c r="E720" i="2"/>
  <c r="G720" i="2"/>
  <c r="D720" i="2"/>
  <c r="B720" i="2"/>
  <c r="J720" i="2"/>
  <c r="K720" i="2"/>
  <c r="F721" i="2"/>
  <c r="C721" i="2"/>
  <c r="E721" i="2"/>
  <c r="G721" i="2"/>
  <c r="D721" i="2"/>
  <c r="B721" i="2"/>
  <c r="J721" i="2"/>
  <c r="K721" i="2"/>
  <c r="F722" i="2"/>
  <c r="C722" i="2"/>
  <c r="E722" i="2"/>
  <c r="G722" i="2"/>
  <c r="D722" i="2"/>
  <c r="B722" i="2"/>
  <c r="J722" i="2"/>
  <c r="K722" i="2"/>
  <c r="F723" i="2"/>
  <c r="C723" i="2"/>
  <c r="E723" i="2"/>
  <c r="G723" i="2"/>
  <c r="D723" i="2"/>
  <c r="B723" i="2"/>
  <c r="J723" i="2"/>
  <c r="K723" i="2"/>
  <c r="F724" i="2"/>
  <c r="C724" i="2"/>
  <c r="E724" i="2"/>
  <c r="G724" i="2"/>
  <c r="D724" i="2"/>
  <c r="B724" i="2"/>
  <c r="J724" i="2"/>
  <c r="K724" i="2"/>
  <c r="F725" i="2"/>
  <c r="C725" i="2"/>
  <c r="E725" i="2"/>
  <c r="G725" i="2"/>
  <c r="D725" i="2"/>
  <c r="B725" i="2"/>
  <c r="J725" i="2"/>
  <c r="K725" i="2"/>
  <c r="F726" i="2"/>
  <c r="C726" i="2"/>
  <c r="E726" i="2"/>
  <c r="G726" i="2"/>
  <c r="D726" i="2"/>
  <c r="B726" i="2"/>
  <c r="J726" i="2"/>
  <c r="K726" i="2"/>
  <c r="F727" i="2"/>
  <c r="C727" i="2"/>
  <c r="E727" i="2"/>
  <c r="G727" i="2"/>
  <c r="D727" i="2"/>
  <c r="B727" i="2"/>
  <c r="J727" i="2"/>
  <c r="K727" i="2"/>
  <c r="F728" i="2"/>
  <c r="C728" i="2"/>
  <c r="E728" i="2"/>
  <c r="G728" i="2"/>
  <c r="D728" i="2"/>
  <c r="B728" i="2"/>
  <c r="J728" i="2"/>
  <c r="K728" i="2"/>
  <c r="F729" i="2"/>
  <c r="C729" i="2"/>
  <c r="E729" i="2"/>
  <c r="G729" i="2"/>
  <c r="D729" i="2"/>
  <c r="B729" i="2"/>
  <c r="J729" i="2"/>
  <c r="K729" i="2"/>
  <c r="F730" i="2"/>
  <c r="C730" i="2"/>
  <c r="E730" i="2"/>
  <c r="G730" i="2"/>
  <c r="D730" i="2"/>
  <c r="B730" i="2"/>
  <c r="J730" i="2"/>
  <c r="K730" i="2"/>
  <c r="F731" i="2"/>
  <c r="C731" i="2"/>
  <c r="E731" i="2"/>
  <c r="G731" i="2"/>
  <c r="D731" i="2"/>
  <c r="B731" i="2"/>
  <c r="J731" i="2"/>
  <c r="K731" i="2"/>
  <c r="F732" i="2"/>
  <c r="C732" i="2"/>
  <c r="E732" i="2"/>
  <c r="G732" i="2"/>
  <c r="D732" i="2"/>
  <c r="B732" i="2"/>
  <c r="J732" i="2"/>
  <c r="K732" i="2"/>
  <c r="F733" i="2"/>
  <c r="C733" i="2"/>
  <c r="E733" i="2"/>
  <c r="G733" i="2"/>
  <c r="D733" i="2"/>
  <c r="B733" i="2"/>
  <c r="J733" i="2"/>
  <c r="K733" i="2"/>
  <c r="F734" i="2"/>
  <c r="C734" i="2"/>
  <c r="E734" i="2"/>
  <c r="G734" i="2"/>
  <c r="D734" i="2"/>
  <c r="B734" i="2"/>
  <c r="J734" i="2"/>
  <c r="K734" i="2"/>
  <c r="F735" i="2"/>
  <c r="C735" i="2"/>
  <c r="E735" i="2"/>
  <c r="G735" i="2"/>
  <c r="D735" i="2"/>
  <c r="B735" i="2"/>
  <c r="J735" i="2"/>
  <c r="K735" i="2"/>
  <c r="F736" i="2"/>
  <c r="C736" i="2"/>
  <c r="E736" i="2"/>
  <c r="G736" i="2"/>
  <c r="D736" i="2"/>
  <c r="B736" i="2"/>
  <c r="J736" i="2"/>
  <c r="K736" i="2"/>
  <c r="F737" i="2"/>
  <c r="C737" i="2"/>
  <c r="E737" i="2"/>
  <c r="G737" i="2"/>
  <c r="D737" i="2"/>
  <c r="B737" i="2"/>
  <c r="J737" i="2"/>
  <c r="K737" i="2"/>
  <c r="F738" i="2"/>
  <c r="C738" i="2"/>
  <c r="E738" i="2"/>
  <c r="G738" i="2"/>
  <c r="D738" i="2"/>
  <c r="B738" i="2"/>
  <c r="J738" i="2"/>
  <c r="K738" i="2"/>
  <c r="F739" i="2"/>
  <c r="C739" i="2"/>
  <c r="E739" i="2"/>
  <c r="G739" i="2"/>
  <c r="D739" i="2"/>
  <c r="B739" i="2"/>
  <c r="J739" i="2"/>
  <c r="K739" i="2"/>
  <c r="F740" i="2"/>
  <c r="C740" i="2"/>
  <c r="E740" i="2"/>
  <c r="G740" i="2"/>
  <c r="D740" i="2"/>
  <c r="B740" i="2"/>
  <c r="J740" i="2"/>
  <c r="K740" i="2"/>
  <c r="F741" i="2"/>
  <c r="C741" i="2"/>
  <c r="E741" i="2"/>
  <c r="G741" i="2"/>
  <c r="D741" i="2"/>
  <c r="B741" i="2"/>
  <c r="J741" i="2"/>
  <c r="K741" i="2"/>
  <c r="F742" i="2"/>
  <c r="C742" i="2"/>
  <c r="E742" i="2"/>
  <c r="G742" i="2"/>
  <c r="D742" i="2"/>
  <c r="B742" i="2"/>
  <c r="J742" i="2"/>
  <c r="K742" i="2"/>
  <c r="F743" i="2"/>
  <c r="C743" i="2"/>
  <c r="E743" i="2"/>
  <c r="G743" i="2"/>
  <c r="D743" i="2"/>
  <c r="B743" i="2"/>
  <c r="J743" i="2"/>
  <c r="K743" i="2"/>
  <c r="F744" i="2"/>
  <c r="C744" i="2"/>
  <c r="E744" i="2"/>
  <c r="G744" i="2"/>
  <c r="D744" i="2"/>
  <c r="B744" i="2"/>
  <c r="J744" i="2"/>
  <c r="K744" i="2"/>
  <c r="F745" i="2"/>
  <c r="C745" i="2"/>
  <c r="E745" i="2"/>
  <c r="G745" i="2"/>
  <c r="D745" i="2"/>
  <c r="B745" i="2"/>
  <c r="J745" i="2"/>
  <c r="K745" i="2"/>
  <c r="F746" i="2"/>
  <c r="C746" i="2"/>
  <c r="E746" i="2"/>
  <c r="G746" i="2"/>
  <c r="D746" i="2"/>
  <c r="B746" i="2"/>
  <c r="J746" i="2"/>
  <c r="K746" i="2"/>
  <c r="F747" i="2"/>
  <c r="C747" i="2"/>
  <c r="E747" i="2"/>
  <c r="G747" i="2"/>
  <c r="D747" i="2"/>
  <c r="B747" i="2"/>
  <c r="J747" i="2"/>
  <c r="K747" i="2"/>
  <c r="F748" i="2"/>
  <c r="C748" i="2"/>
  <c r="E748" i="2"/>
  <c r="G748" i="2"/>
  <c r="D748" i="2"/>
  <c r="B748" i="2"/>
  <c r="J748" i="2"/>
  <c r="K748" i="2"/>
  <c r="F749" i="2"/>
  <c r="C749" i="2"/>
  <c r="E749" i="2"/>
  <c r="G749" i="2"/>
  <c r="D749" i="2"/>
  <c r="B749" i="2"/>
  <c r="J749" i="2"/>
  <c r="K749" i="2"/>
  <c r="F750" i="2"/>
  <c r="C750" i="2"/>
  <c r="E750" i="2"/>
  <c r="G750" i="2"/>
  <c r="D750" i="2"/>
  <c r="B750" i="2"/>
  <c r="J750" i="2"/>
  <c r="K750" i="2"/>
  <c r="F751" i="2"/>
  <c r="C751" i="2"/>
  <c r="E751" i="2"/>
  <c r="G751" i="2"/>
  <c r="D751" i="2"/>
  <c r="B751" i="2"/>
  <c r="J751" i="2"/>
  <c r="K751" i="2"/>
  <c r="F752" i="2"/>
  <c r="C752" i="2"/>
  <c r="E752" i="2"/>
  <c r="G752" i="2"/>
  <c r="D752" i="2"/>
  <c r="B752" i="2"/>
  <c r="J752" i="2"/>
  <c r="K752" i="2"/>
  <c r="F753" i="2"/>
  <c r="C753" i="2"/>
  <c r="E753" i="2"/>
  <c r="G753" i="2"/>
  <c r="D753" i="2"/>
  <c r="B753" i="2"/>
  <c r="J753" i="2"/>
  <c r="K753" i="2"/>
  <c r="F754" i="2"/>
  <c r="C754" i="2"/>
  <c r="E754" i="2"/>
  <c r="G754" i="2"/>
  <c r="D754" i="2"/>
  <c r="B754" i="2"/>
  <c r="J754" i="2"/>
  <c r="K754" i="2"/>
  <c r="F755" i="2"/>
  <c r="C755" i="2"/>
  <c r="E755" i="2"/>
  <c r="G755" i="2"/>
  <c r="D755" i="2"/>
  <c r="B755" i="2"/>
  <c r="J755" i="2"/>
  <c r="K755" i="2"/>
  <c r="F756" i="2"/>
  <c r="C756" i="2"/>
  <c r="E756" i="2"/>
  <c r="G756" i="2"/>
  <c r="D756" i="2"/>
  <c r="B756" i="2"/>
  <c r="J756" i="2"/>
  <c r="K756" i="2"/>
  <c r="F757" i="2"/>
  <c r="C757" i="2"/>
  <c r="E757" i="2"/>
  <c r="G757" i="2"/>
  <c r="D757" i="2"/>
  <c r="B757" i="2"/>
  <c r="J757" i="2"/>
  <c r="K757" i="2"/>
  <c r="F758" i="2"/>
  <c r="C758" i="2"/>
  <c r="E758" i="2"/>
  <c r="G758" i="2"/>
  <c r="D758" i="2"/>
  <c r="B758" i="2"/>
  <c r="J758" i="2"/>
  <c r="K758" i="2"/>
  <c r="F759" i="2"/>
  <c r="C759" i="2"/>
  <c r="E759" i="2"/>
  <c r="G759" i="2"/>
  <c r="D759" i="2"/>
  <c r="B759" i="2"/>
  <c r="J759" i="2"/>
  <c r="K759" i="2"/>
  <c r="F760" i="2"/>
  <c r="C760" i="2"/>
  <c r="E760" i="2"/>
  <c r="G760" i="2"/>
  <c r="D760" i="2"/>
  <c r="B760" i="2"/>
  <c r="J760" i="2"/>
  <c r="K760" i="2"/>
  <c r="F761" i="2"/>
  <c r="C761" i="2"/>
  <c r="E761" i="2"/>
  <c r="G761" i="2"/>
  <c r="D761" i="2"/>
  <c r="B761" i="2"/>
  <c r="J761" i="2"/>
  <c r="K761" i="2"/>
  <c r="F762" i="2"/>
  <c r="C762" i="2"/>
  <c r="E762" i="2"/>
  <c r="G762" i="2"/>
  <c r="D762" i="2"/>
  <c r="B762" i="2"/>
  <c r="J762" i="2"/>
  <c r="K762" i="2"/>
  <c r="F763" i="2"/>
  <c r="C763" i="2"/>
  <c r="E763" i="2"/>
  <c r="G763" i="2"/>
  <c r="D763" i="2"/>
  <c r="B763" i="2"/>
  <c r="J763" i="2"/>
  <c r="K763" i="2"/>
  <c r="F764" i="2"/>
  <c r="C764" i="2"/>
  <c r="E764" i="2"/>
  <c r="G764" i="2"/>
  <c r="D764" i="2"/>
  <c r="B764" i="2"/>
  <c r="J764" i="2"/>
  <c r="K764" i="2"/>
  <c r="F765" i="2"/>
  <c r="C765" i="2"/>
  <c r="E765" i="2"/>
  <c r="G765" i="2"/>
  <c r="D765" i="2"/>
  <c r="B765" i="2"/>
  <c r="J765" i="2"/>
  <c r="K765" i="2"/>
  <c r="F766" i="2"/>
  <c r="C766" i="2"/>
  <c r="E766" i="2"/>
  <c r="G766" i="2"/>
  <c r="D766" i="2"/>
  <c r="B766" i="2"/>
  <c r="J766" i="2"/>
  <c r="K766" i="2"/>
  <c r="F767" i="2"/>
  <c r="C767" i="2"/>
  <c r="E767" i="2"/>
  <c r="G767" i="2"/>
  <c r="D767" i="2"/>
  <c r="B767" i="2"/>
  <c r="J767" i="2"/>
  <c r="K767" i="2"/>
  <c r="F768" i="2"/>
  <c r="C768" i="2"/>
  <c r="E768" i="2"/>
  <c r="G768" i="2"/>
  <c r="D768" i="2"/>
  <c r="B768" i="2"/>
  <c r="J768" i="2"/>
  <c r="K768" i="2"/>
  <c r="F769" i="2"/>
  <c r="C769" i="2"/>
  <c r="E769" i="2"/>
  <c r="G769" i="2"/>
  <c r="D769" i="2"/>
  <c r="B769" i="2"/>
  <c r="J769" i="2"/>
  <c r="K769" i="2"/>
  <c r="F770" i="2"/>
  <c r="C770" i="2"/>
  <c r="E770" i="2"/>
  <c r="G770" i="2"/>
  <c r="D770" i="2"/>
  <c r="B770" i="2"/>
  <c r="J770" i="2"/>
  <c r="K770" i="2"/>
  <c r="F771" i="2"/>
  <c r="C771" i="2"/>
  <c r="E771" i="2"/>
  <c r="G771" i="2"/>
  <c r="D771" i="2"/>
  <c r="B771" i="2"/>
  <c r="J771" i="2"/>
  <c r="K771" i="2"/>
  <c r="F772" i="2"/>
  <c r="C772" i="2"/>
  <c r="E772" i="2"/>
  <c r="G772" i="2"/>
  <c r="D772" i="2"/>
  <c r="B772" i="2"/>
  <c r="J772" i="2"/>
  <c r="K772" i="2"/>
  <c r="F773" i="2"/>
  <c r="C773" i="2"/>
  <c r="E773" i="2"/>
  <c r="G773" i="2"/>
  <c r="D773" i="2"/>
  <c r="B773" i="2"/>
  <c r="J773" i="2"/>
  <c r="K773" i="2"/>
  <c r="F774" i="2"/>
  <c r="C774" i="2"/>
  <c r="E774" i="2"/>
  <c r="G774" i="2"/>
  <c r="D774" i="2"/>
  <c r="B774" i="2"/>
  <c r="J774" i="2"/>
  <c r="K774" i="2"/>
  <c r="F775" i="2"/>
  <c r="C775" i="2"/>
  <c r="E775" i="2"/>
  <c r="G775" i="2"/>
  <c r="D775" i="2"/>
  <c r="B775" i="2"/>
  <c r="J775" i="2"/>
  <c r="K775" i="2"/>
  <c r="F776" i="2"/>
  <c r="C776" i="2"/>
  <c r="E776" i="2"/>
  <c r="G776" i="2"/>
  <c r="D776" i="2"/>
  <c r="B776" i="2"/>
  <c r="J776" i="2"/>
  <c r="K776" i="2"/>
  <c r="F777" i="2"/>
  <c r="C777" i="2"/>
  <c r="E777" i="2"/>
  <c r="G777" i="2"/>
  <c r="D777" i="2"/>
  <c r="B777" i="2"/>
  <c r="J777" i="2"/>
  <c r="K777" i="2"/>
  <c r="F778" i="2"/>
  <c r="C778" i="2"/>
  <c r="E778" i="2"/>
  <c r="G778" i="2"/>
  <c r="D778" i="2"/>
  <c r="B778" i="2"/>
  <c r="J778" i="2"/>
  <c r="K778" i="2"/>
  <c r="F779" i="2"/>
  <c r="C779" i="2"/>
  <c r="E779" i="2"/>
  <c r="G779" i="2"/>
  <c r="D779" i="2"/>
  <c r="B779" i="2"/>
  <c r="J779" i="2"/>
  <c r="K779" i="2"/>
  <c r="F780" i="2"/>
  <c r="C780" i="2"/>
  <c r="E780" i="2"/>
  <c r="G780" i="2"/>
  <c r="D780" i="2"/>
  <c r="B780" i="2"/>
  <c r="J780" i="2"/>
  <c r="K780" i="2"/>
  <c r="F781" i="2"/>
  <c r="C781" i="2"/>
  <c r="E781" i="2"/>
  <c r="G781" i="2"/>
  <c r="D781" i="2"/>
  <c r="B781" i="2"/>
  <c r="J781" i="2"/>
  <c r="K781" i="2"/>
  <c r="F782" i="2"/>
  <c r="C782" i="2"/>
  <c r="E782" i="2"/>
  <c r="G782" i="2"/>
  <c r="D782" i="2"/>
  <c r="B782" i="2"/>
  <c r="J782" i="2"/>
  <c r="K782" i="2"/>
  <c r="F783" i="2"/>
  <c r="C783" i="2"/>
  <c r="E783" i="2"/>
  <c r="G783" i="2"/>
  <c r="D783" i="2"/>
  <c r="B783" i="2"/>
  <c r="J783" i="2"/>
  <c r="K783" i="2"/>
  <c r="F784" i="2"/>
  <c r="C784" i="2"/>
  <c r="E784" i="2"/>
  <c r="G784" i="2"/>
  <c r="D784" i="2"/>
  <c r="B784" i="2"/>
  <c r="J784" i="2"/>
  <c r="K784" i="2"/>
  <c r="F785" i="2"/>
  <c r="C785" i="2"/>
  <c r="E785" i="2"/>
  <c r="G785" i="2"/>
  <c r="D785" i="2"/>
  <c r="B785" i="2"/>
  <c r="J785" i="2"/>
  <c r="K785" i="2"/>
  <c r="F786" i="2"/>
  <c r="C786" i="2"/>
  <c r="E786" i="2"/>
  <c r="G786" i="2"/>
  <c r="D786" i="2"/>
  <c r="B786" i="2"/>
  <c r="J786" i="2"/>
  <c r="K786" i="2"/>
  <c r="F787" i="2"/>
  <c r="C787" i="2"/>
  <c r="E787" i="2"/>
  <c r="G787" i="2"/>
  <c r="D787" i="2"/>
  <c r="B787" i="2"/>
  <c r="J787" i="2"/>
  <c r="K787" i="2"/>
  <c r="F788" i="2"/>
  <c r="C788" i="2"/>
  <c r="E788" i="2"/>
  <c r="G788" i="2"/>
  <c r="D788" i="2"/>
  <c r="B788" i="2"/>
  <c r="J788" i="2"/>
  <c r="K788" i="2"/>
  <c r="F789" i="2"/>
  <c r="C789" i="2"/>
  <c r="E789" i="2"/>
  <c r="G789" i="2"/>
  <c r="D789" i="2"/>
  <c r="B789" i="2"/>
  <c r="J789" i="2"/>
  <c r="K789" i="2"/>
  <c r="F790" i="2"/>
  <c r="C790" i="2"/>
  <c r="E790" i="2"/>
  <c r="G790" i="2"/>
  <c r="D790" i="2"/>
  <c r="B790" i="2"/>
  <c r="J790" i="2"/>
  <c r="K790" i="2"/>
  <c r="F791" i="2"/>
  <c r="C791" i="2"/>
  <c r="E791" i="2"/>
  <c r="G791" i="2"/>
  <c r="D791" i="2"/>
  <c r="B791" i="2"/>
  <c r="J791" i="2"/>
  <c r="K791" i="2"/>
  <c r="F792" i="2"/>
  <c r="C792" i="2"/>
  <c r="E792" i="2"/>
  <c r="G792" i="2"/>
  <c r="D792" i="2"/>
  <c r="B792" i="2"/>
  <c r="J792" i="2"/>
  <c r="K792" i="2"/>
  <c r="F793" i="2"/>
  <c r="C793" i="2"/>
  <c r="E793" i="2"/>
  <c r="G793" i="2"/>
  <c r="D793" i="2"/>
  <c r="B793" i="2"/>
  <c r="J793" i="2"/>
  <c r="K793" i="2"/>
  <c r="F794" i="2"/>
  <c r="C794" i="2"/>
  <c r="E794" i="2"/>
  <c r="G794" i="2"/>
  <c r="D794" i="2"/>
  <c r="B794" i="2"/>
  <c r="J794" i="2"/>
  <c r="K794" i="2"/>
  <c r="F795" i="2"/>
  <c r="C795" i="2"/>
  <c r="E795" i="2"/>
  <c r="G795" i="2"/>
  <c r="D795" i="2"/>
  <c r="B795" i="2"/>
  <c r="J795" i="2"/>
  <c r="K795" i="2"/>
  <c r="F796" i="2"/>
  <c r="C796" i="2"/>
  <c r="E796" i="2"/>
  <c r="G796" i="2"/>
  <c r="D796" i="2"/>
  <c r="B796" i="2"/>
  <c r="J796" i="2"/>
  <c r="K796" i="2"/>
  <c r="F797" i="2"/>
  <c r="C797" i="2"/>
  <c r="E797" i="2"/>
  <c r="G797" i="2"/>
  <c r="D797" i="2"/>
  <c r="B797" i="2"/>
  <c r="J797" i="2"/>
  <c r="K797" i="2"/>
  <c r="F798" i="2"/>
  <c r="C798" i="2"/>
  <c r="E798" i="2"/>
  <c r="G798" i="2"/>
  <c r="D798" i="2"/>
  <c r="B798" i="2"/>
  <c r="J798" i="2"/>
  <c r="K798" i="2"/>
  <c r="F799" i="2"/>
  <c r="C799" i="2"/>
  <c r="E799" i="2"/>
  <c r="G799" i="2"/>
  <c r="D799" i="2"/>
  <c r="B799" i="2"/>
  <c r="J799" i="2"/>
  <c r="K799" i="2"/>
  <c r="F800" i="2"/>
  <c r="C800" i="2"/>
  <c r="E800" i="2"/>
  <c r="G800" i="2"/>
  <c r="D800" i="2"/>
  <c r="B800" i="2"/>
  <c r="J800" i="2"/>
  <c r="K800" i="2"/>
  <c r="F801" i="2"/>
  <c r="C801" i="2"/>
  <c r="E801" i="2"/>
  <c r="G801" i="2"/>
  <c r="D801" i="2"/>
  <c r="B801" i="2"/>
  <c r="J801" i="2"/>
  <c r="K801" i="2"/>
  <c r="F802" i="2"/>
  <c r="C802" i="2"/>
  <c r="E802" i="2"/>
  <c r="G802" i="2"/>
  <c r="D802" i="2"/>
  <c r="B802" i="2"/>
  <c r="J802" i="2"/>
  <c r="K802" i="2"/>
  <c r="F803" i="2"/>
  <c r="C803" i="2"/>
  <c r="E803" i="2"/>
  <c r="G803" i="2"/>
  <c r="D803" i="2"/>
  <c r="B803" i="2"/>
  <c r="J803" i="2"/>
  <c r="K803" i="2"/>
  <c r="F804" i="2"/>
  <c r="C804" i="2"/>
  <c r="E804" i="2"/>
  <c r="G804" i="2"/>
  <c r="D804" i="2"/>
  <c r="B804" i="2"/>
  <c r="J804" i="2"/>
  <c r="K804" i="2"/>
  <c r="F805" i="2"/>
  <c r="C805" i="2"/>
  <c r="E805" i="2"/>
  <c r="G805" i="2"/>
  <c r="D805" i="2"/>
  <c r="B805" i="2"/>
  <c r="J805" i="2"/>
  <c r="K805" i="2"/>
  <c r="F806" i="2"/>
  <c r="C806" i="2"/>
  <c r="E806" i="2"/>
  <c r="G806" i="2"/>
  <c r="D806" i="2"/>
  <c r="B806" i="2"/>
  <c r="J806" i="2"/>
  <c r="K806" i="2"/>
  <c r="F807" i="2"/>
  <c r="C807" i="2"/>
  <c r="E807" i="2"/>
  <c r="G807" i="2"/>
  <c r="D807" i="2"/>
  <c r="B807" i="2"/>
  <c r="J807" i="2"/>
  <c r="K807" i="2"/>
  <c r="F808" i="2"/>
  <c r="C808" i="2"/>
  <c r="E808" i="2"/>
  <c r="G808" i="2"/>
  <c r="D808" i="2"/>
  <c r="B808" i="2"/>
  <c r="J808" i="2"/>
  <c r="K808" i="2"/>
  <c r="F809" i="2"/>
  <c r="C809" i="2"/>
  <c r="E809" i="2"/>
  <c r="G809" i="2"/>
  <c r="D809" i="2"/>
  <c r="B809" i="2"/>
  <c r="J809" i="2"/>
  <c r="K809" i="2"/>
  <c r="F810" i="2"/>
  <c r="C810" i="2"/>
  <c r="E810" i="2"/>
  <c r="G810" i="2"/>
  <c r="D810" i="2"/>
  <c r="B810" i="2"/>
  <c r="J810" i="2"/>
  <c r="K810" i="2"/>
  <c r="F811" i="2"/>
  <c r="C811" i="2"/>
  <c r="E811" i="2"/>
  <c r="G811" i="2"/>
  <c r="D811" i="2"/>
  <c r="B811" i="2"/>
  <c r="J811" i="2"/>
  <c r="K811" i="2"/>
  <c r="F812" i="2"/>
  <c r="C812" i="2"/>
  <c r="E812" i="2"/>
  <c r="G812" i="2"/>
  <c r="D812" i="2"/>
  <c r="B812" i="2"/>
  <c r="J812" i="2"/>
  <c r="K812" i="2"/>
  <c r="F813" i="2"/>
  <c r="C813" i="2"/>
  <c r="E813" i="2"/>
  <c r="G813" i="2"/>
  <c r="D813" i="2"/>
  <c r="B813" i="2"/>
  <c r="J813" i="2"/>
  <c r="K813" i="2"/>
  <c r="F814" i="2"/>
  <c r="C814" i="2"/>
  <c r="E814" i="2"/>
  <c r="G814" i="2"/>
  <c r="D814" i="2"/>
  <c r="B814" i="2"/>
  <c r="J814" i="2"/>
  <c r="K814" i="2"/>
  <c r="F815" i="2"/>
  <c r="C815" i="2"/>
  <c r="E815" i="2"/>
  <c r="G815" i="2"/>
  <c r="D815" i="2"/>
  <c r="B815" i="2"/>
  <c r="J815" i="2"/>
  <c r="K815" i="2"/>
  <c r="F816" i="2"/>
  <c r="C816" i="2"/>
  <c r="E816" i="2"/>
  <c r="G816" i="2"/>
  <c r="D816" i="2"/>
  <c r="B816" i="2"/>
  <c r="J816" i="2"/>
  <c r="K816" i="2"/>
  <c r="F817" i="2"/>
  <c r="C817" i="2"/>
  <c r="E817" i="2"/>
  <c r="G817" i="2"/>
  <c r="D817" i="2"/>
  <c r="B817" i="2"/>
  <c r="J817" i="2"/>
  <c r="K817" i="2"/>
  <c r="F818" i="2"/>
  <c r="C818" i="2"/>
  <c r="E818" i="2"/>
  <c r="G818" i="2"/>
  <c r="D818" i="2"/>
  <c r="B818" i="2"/>
  <c r="J818" i="2"/>
  <c r="K818" i="2"/>
  <c r="F819" i="2"/>
  <c r="C819" i="2"/>
  <c r="E819" i="2"/>
  <c r="G819" i="2"/>
  <c r="D819" i="2"/>
  <c r="B819" i="2"/>
  <c r="J819" i="2"/>
  <c r="K819" i="2"/>
  <c r="F820" i="2"/>
  <c r="C820" i="2"/>
  <c r="E820" i="2"/>
  <c r="G820" i="2"/>
  <c r="D820" i="2"/>
  <c r="B820" i="2"/>
  <c r="J820" i="2"/>
  <c r="K820" i="2"/>
  <c r="F821" i="2"/>
  <c r="C821" i="2"/>
  <c r="E821" i="2"/>
  <c r="G821" i="2"/>
  <c r="D821" i="2"/>
  <c r="B821" i="2"/>
  <c r="J821" i="2"/>
  <c r="K821" i="2"/>
  <c r="F822" i="2"/>
  <c r="C822" i="2"/>
  <c r="E822" i="2"/>
  <c r="G822" i="2"/>
  <c r="D822" i="2"/>
  <c r="B822" i="2"/>
  <c r="J822" i="2"/>
  <c r="K822" i="2"/>
  <c r="F823" i="2"/>
  <c r="C823" i="2"/>
  <c r="E823" i="2"/>
  <c r="G823" i="2"/>
  <c r="D823" i="2"/>
  <c r="B823" i="2"/>
  <c r="J823" i="2"/>
  <c r="K823" i="2"/>
  <c r="F824" i="2"/>
  <c r="C824" i="2"/>
  <c r="E824" i="2"/>
  <c r="G824" i="2"/>
  <c r="D824" i="2"/>
  <c r="B824" i="2"/>
  <c r="J824" i="2"/>
  <c r="K824" i="2"/>
  <c r="F825" i="2"/>
  <c r="C825" i="2"/>
  <c r="E825" i="2"/>
  <c r="G825" i="2"/>
  <c r="D825" i="2"/>
  <c r="B825" i="2"/>
  <c r="J825" i="2"/>
  <c r="K825" i="2"/>
  <c r="F826" i="2"/>
  <c r="C826" i="2"/>
  <c r="E826" i="2"/>
  <c r="G826" i="2"/>
  <c r="D826" i="2"/>
  <c r="B826" i="2"/>
  <c r="J826" i="2"/>
  <c r="K826" i="2"/>
  <c r="F827" i="2"/>
  <c r="C827" i="2"/>
  <c r="E827" i="2"/>
  <c r="G827" i="2"/>
  <c r="D827" i="2"/>
  <c r="B827" i="2"/>
  <c r="J827" i="2"/>
  <c r="K827" i="2"/>
  <c r="F828" i="2"/>
  <c r="C828" i="2"/>
  <c r="E828" i="2"/>
  <c r="G828" i="2"/>
  <c r="D828" i="2"/>
  <c r="B828" i="2"/>
  <c r="J828" i="2"/>
  <c r="K828" i="2"/>
  <c r="F829" i="2"/>
  <c r="C829" i="2"/>
  <c r="E829" i="2"/>
  <c r="G829" i="2"/>
  <c r="D829" i="2"/>
  <c r="B829" i="2"/>
  <c r="J829" i="2"/>
  <c r="K829" i="2"/>
  <c r="F830" i="2"/>
  <c r="C830" i="2"/>
  <c r="E830" i="2"/>
  <c r="G830" i="2"/>
  <c r="D830" i="2"/>
  <c r="B830" i="2"/>
  <c r="J830" i="2"/>
  <c r="K830" i="2"/>
  <c r="F831" i="2"/>
  <c r="C831" i="2"/>
  <c r="E831" i="2"/>
  <c r="G831" i="2"/>
  <c r="D831" i="2"/>
  <c r="B831" i="2"/>
  <c r="J831" i="2"/>
  <c r="K831" i="2"/>
  <c r="F832" i="2"/>
  <c r="C832" i="2"/>
  <c r="E832" i="2"/>
  <c r="G832" i="2"/>
  <c r="D832" i="2"/>
  <c r="B832" i="2"/>
  <c r="J832" i="2"/>
  <c r="K832" i="2"/>
  <c r="F833" i="2"/>
  <c r="C833" i="2"/>
  <c r="E833" i="2"/>
  <c r="G833" i="2"/>
  <c r="D833" i="2"/>
  <c r="B833" i="2"/>
  <c r="J833" i="2"/>
  <c r="K833" i="2"/>
  <c r="F834" i="2"/>
  <c r="C834" i="2"/>
  <c r="E834" i="2"/>
  <c r="G834" i="2"/>
  <c r="D834" i="2"/>
  <c r="B834" i="2"/>
  <c r="J834" i="2"/>
  <c r="K834" i="2"/>
  <c r="F835" i="2"/>
  <c r="C835" i="2"/>
  <c r="E835" i="2"/>
  <c r="G835" i="2"/>
  <c r="D835" i="2"/>
  <c r="B835" i="2"/>
  <c r="J835" i="2"/>
  <c r="K835" i="2"/>
  <c r="F836" i="2"/>
  <c r="C836" i="2"/>
  <c r="E836" i="2"/>
  <c r="G836" i="2"/>
  <c r="D836" i="2"/>
  <c r="B836" i="2"/>
  <c r="J836" i="2"/>
  <c r="K836" i="2"/>
  <c r="F837" i="2"/>
  <c r="C837" i="2"/>
  <c r="E837" i="2"/>
  <c r="G837" i="2"/>
  <c r="D837" i="2"/>
  <c r="B837" i="2"/>
  <c r="J837" i="2"/>
  <c r="K837" i="2"/>
  <c r="F838" i="2"/>
  <c r="C838" i="2"/>
  <c r="E838" i="2"/>
  <c r="G838" i="2"/>
  <c r="D838" i="2"/>
  <c r="B838" i="2"/>
  <c r="J838" i="2"/>
  <c r="K838" i="2"/>
  <c r="F839" i="2"/>
  <c r="C839" i="2"/>
  <c r="E839" i="2"/>
  <c r="G839" i="2"/>
  <c r="D839" i="2"/>
  <c r="B839" i="2"/>
  <c r="J839" i="2"/>
  <c r="K839" i="2"/>
  <c r="F840" i="2"/>
  <c r="C840" i="2"/>
  <c r="E840" i="2"/>
  <c r="G840" i="2"/>
  <c r="D840" i="2"/>
  <c r="B840" i="2"/>
  <c r="J840" i="2"/>
  <c r="K840" i="2"/>
  <c r="F841" i="2"/>
  <c r="C841" i="2"/>
  <c r="E841" i="2"/>
  <c r="G841" i="2"/>
  <c r="D841" i="2"/>
  <c r="B841" i="2"/>
  <c r="J841" i="2"/>
  <c r="K841" i="2"/>
  <c r="F842" i="2"/>
  <c r="C842" i="2"/>
  <c r="E842" i="2"/>
  <c r="G842" i="2"/>
  <c r="D842" i="2"/>
  <c r="B842" i="2"/>
  <c r="J842" i="2"/>
  <c r="K842" i="2"/>
  <c r="F843" i="2"/>
  <c r="C843" i="2"/>
  <c r="E843" i="2"/>
  <c r="G843" i="2"/>
  <c r="D843" i="2"/>
  <c r="B843" i="2"/>
  <c r="J843" i="2"/>
  <c r="K843" i="2"/>
  <c r="F844" i="2"/>
  <c r="C844" i="2"/>
  <c r="E844" i="2"/>
  <c r="G844" i="2"/>
  <c r="D844" i="2"/>
  <c r="B844" i="2"/>
  <c r="J844" i="2"/>
  <c r="K844" i="2"/>
  <c r="F845" i="2"/>
  <c r="C845" i="2"/>
  <c r="E845" i="2"/>
  <c r="G845" i="2"/>
  <c r="D845" i="2"/>
  <c r="B845" i="2"/>
  <c r="J845" i="2"/>
  <c r="K845" i="2"/>
  <c r="F846" i="2"/>
  <c r="C846" i="2"/>
  <c r="E846" i="2"/>
  <c r="G846" i="2"/>
  <c r="D846" i="2"/>
  <c r="B846" i="2"/>
  <c r="J846" i="2"/>
  <c r="K846" i="2"/>
  <c r="F847" i="2"/>
  <c r="C847" i="2"/>
  <c r="E847" i="2"/>
  <c r="G847" i="2"/>
  <c r="D847" i="2"/>
  <c r="B847" i="2"/>
  <c r="J847" i="2"/>
  <c r="K847" i="2"/>
  <c r="F848" i="2"/>
  <c r="C848" i="2"/>
  <c r="E848" i="2"/>
  <c r="G848" i="2"/>
  <c r="D848" i="2"/>
  <c r="B848" i="2"/>
  <c r="J848" i="2"/>
  <c r="K848" i="2"/>
  <c r="F849" i="2"/>
  <c r="C849" i="2"/>
  <c r="E849" i="2"/>
  <c r="G849" i="2"/>
  <c r="D849" i="2"/>
  <c r="B849" i="2"/>
  <c r="J849" i="2"/>
  <c r="K849" i="2"/>
  <c r="F850" i="2"/>
  <c r="C850" i="2"/>
  <c r="E850" i="2"/>
  <c r="G850" i="2"/>
  <c r="D850" i="2"/>
  <c r="B850" i="2"/>
  <c r="J850" i="2"/>
  <c r="K850" i="2"/>
  <c r="F851" i="2"/>
  <c r="C851" i="2"/>
  <c r="E851" i="2"/>
  <c r="G851" i="2"/>
  <c r="D851" i="2"/>
  <c r="B851" i="2"/>
  <c r="J851" i="2"/>
  <c r="K851" i="2"/>
  <c r="F852" i="2"/>
  <c r="C852" i="2"/>
  <c r="E852" i="2"/>
  <c r="G852" i="2"/>
  <c r="D852" i="2"/>
  <c r="B852" i="2"/>
  <c r="J852" i="2"/>
  <c r="K852" i="2"/>
  <c r="F853" i="2"/>
  <c r="C853" i="2"/>
  <c r="E853" i="2"/>
  <c r="G853" i="2"/>
  <c r="D853" i="2"/>
  <c r="B853" i="2"/>
  <c r="J853" i="2"/>
  <c r="K853" i="2"/>
  <c r="F854" i="2"/>
  <c r="C854" i="2"/>
  <c r="E854" i="2"/>
  <c r="G854" i="2"/>
  <c r="D854" i="2"/>
  <c r="B854" i="2"/>
  <c r="J854" i="2"/>
  <c r="K854" i="2"/>
  <c r="F855" i="2"/>
  <c r="C855" i="2"/>
  <c r="E855" i="2"/>
  <c r="G855" i="2"/>
  <c r="D855" i="2"/>
  <c r="B855" i="2"/>
  <c r="J855" i="2"/>
  <c r="K855" i="2"/>
  <c r="F856" i="2"/>
  <c r="C856" i="2"/>
  <c r="E856" i="2"/>
  <c r="G856" i="2"/>
  <c r="D856" i="2"/>
  <c r="B856" i="2"/>
  <c r="J856" i="2"/>
  <c r="K856" i="2"/>
  <c r="F857" i="2"/>
  <c r="C857" i="2"/>
  <c r="E857" i="2"/>
  <c r="G857" i="2"/>
  <c r="D857" i="2"/>
  <c r="B857" i="2"/>
  <c r="J857" i="2"/>
  <c r="K857" i="2"/>
  <c r="F858" i="2"/>
  <c r="C858" i="2"/>
  <c r="E858" i="2"/>
  <c r="G858" i="2"/>
  <c r="D858" i="2"/>
  <c r="B858" i="2"/>
  <c r="J858" i="2"/>
  <c r="K858" i="2"/>
  <c r="F859" i="2"/>
  <c r="C859" i="2"/>
  <c r="E859" i="2"/>
  <c r="G859" i="2"/>
  <c r="D859" i="2"/>
  <c r="B859" i="2"/>
  <c r="J859" i="2"/>
  <c r="K859" i="2"/>
  <c r="F860" i="2"/>
  <c r="C860" i="2"/>
  <c r="E860" i="2"/>
  <c r="G860" i="2"/>
  <c r="D860" i="2"/>
  <c r="B860" i="2"/>
  <c r="J860" i="2"/>
  <c r="K860" i="2"/>
  <c r="F861" i="2"/>
  <c r="C861" i="2"/>
  <c r="E861" i="2"/>
  <c r="G861" i="2"/>
  <c r="D861" i="2"/>
  <c r="B861" i="2"/>
  <c r="J861" i="2"/>
  <c r="K861" i="2"/>
  <c r="F862" i="2"/>
  <c r="C862" i="2"/>
  <c r="E862" i="2"/>
  <c r="G862" i="2"/>
  <c r="D862" i="2"/>
  <c r="B862" i="2"/>
  <c r="J862" i="2"/>
  <c r="K862" i="2"/>
  <c r="F863" i="2"/>
  <c r="C863" i="2"/>
  <c r="E863" i="2"/>
  <c r="G863" i="2"/>
  <c r="D863" i="2"/>
  <c r="B863" i="2"/>
  <c r="J863" i="2"/>
  <c r="K863" i="2"/>
  <c r="F864" i="2"/>
  <c r="C864" i="2"/>
  <c r="E864" i="2"/>
  <c r="G864" i="2"/>
  <c r="D864" i="2"/>
  <c r="B864" i="2"/>
  <c r="J864" i="2"/>
  <c r="K864" i="2"/>
  <c r="F865" i="2"/>
  <c r="C865" i="2"/>
  <c r="E865" i="2"/>
  <c r="G865" i="2"/>
  <c r="D865" i="2"/>
  <c r="B865" i="2"/>
  <c r="J865" i="2"/>
  <c r="K865" i="2"/>
  <c r="F866" i="2"/>
  <c r="C866" i="2"/>
  <c r="E866" i="2"/>
  <c r="G866" i="2"/>
  <c r="D866" i="2"/>
  <c r="B866" i="2"/>
  <c r="J866" i="2"/>
  <c r="K866" i="2"/>
  <c r="F867" i="2"/>
  <c r="C867" i="2"/>
  <c r="E867" i="2"/>
  <c r="G867" i="2"/>
  <c r="D867" i="2"/>
  <c r="B867" i="2"/>
  <c r="J867" i="2"/>
  <c r="K867" i="2"/>
  <c r="F868" i="2"/>
  <c r="C868" i="2"/>
  <c r="E868" i="2"/>
  <c r="G868" i="2"/>
  <c r="D868" i="2"/>
  <c r="B868" i="2"/>
  <c r="J868" i="2"/>
  <c r="K868" i="2"/>
  <c r="F869" i="2"/>
  <c r="C869" i="2"/>
  <c r="E869" i="2"/>
  <c r="G869" i="2"/>
  <c r="D869" i="2"/>
  <c r="B869" i="2"/>
  <c r="J869" i="2"/>
  <c r="K869" i="2"/>
  <c r="F870" i="2"/>
  <c r="C870" i="2"/>
  <c r="E870" i="2"/>
  <c r="G870" i="2"/>
  <c r="D870" i="2"/>
  <c r="B870" i="2"/>
  <c r="J870" i="2"/>
  <c r="K870" i="2"/>
  <c r="F871" i="2"/>
  <c r="C871" i="2"/>
  <c r="E871" i="2"/>
  <c r="G871" i="2"/>
  <c r="D871" i="2"/>
  <c r="B871" i="2"/>
  <c r="J871" i="2"/>
  <c r="K871" i="2"/>
  <c r="F872" i="2"/>
  <c r="C872" i="2"/>
  <c r="E872" i="2"/>
  <c r="G872" i="2"/>
  <c r="D872" i="2"/>
  <c r="B872" i="2"/>
  <c r="J872" i="2"/>
  <c r="K872" i="2"/>
  <c r="F873" i="2"/>
  <c r="C873" i="2"/>
  <c r="E873" i="2"/>
  <c r="G873" i="2"/>
  <c r="D873" i="2"/>
  <c r="B873" i="2"/>
  <c r="J873" i="2"/>
  <c r="K873" i="2"/>
  <c r="F874" i="2"/>
  <c r="C874" i="2"/>
  <c r="E874" i="2"/>
  <c r="G874" i="2"/>
  <c r="D874" i="2"/>
  <c r="B874" i="2"/>
  <c r="J874" i="2"/>
  <c r="K874" i="2"/>
  <c r="F875" i="2"/>
  <c r="C875" i="2"/>
  <c r="E875" i="2"/>
  <c r="G875" i="2"/>
  <c r="D875" i="2"/>
  <c r="B875" i="2"/>
  <c r="J875" i="2"/>
  <c r="K875" i="2"/>
  <c r="F876" i="2"/>
  <c r="C876" i="2"/>
  <c r="E876" i="2"/>
  <c r="G876" i="2"/>
  <c r="D876" i="2"/>
  <c r="B876" i="2"/>
  <c r="J876" i="2"/>
  <c r="K876" i="2"/>
  <c r="F877" i="2"/>
  <c r="C877" i="2"/>
  <c r="E877" i="2"/>
  <c r="G877" i="2"/>
  <c r="D877" i="2"/>
  <c r="B877" i="2"/>
  <c r="J877" i="2"/>
  <c r="K877" i="2"/>
  <c r="F878" i="2"/>
  <c r="C878" i="2"/>
  <c r="E878" i="2"/>
  <c r="G878" i="2"/>
  <c r="D878" i="2"/>
  <c r="B878" i="2"/>
  <c r="J878" i="2"/>
  <c r="K878" i="2"/>
  <c r="F879" i="2"/>
  <c r="C879" i="2"/>
  <c r="E879" i="2"/>
  <c r="G879" i="2"/>
  <c r="D879" i="2"/>
  <c r="B879" i="2"/>
  <c r="J879" i="2"/>
  <c r="K879" i="2"/>
  <c r="F880" i="2"/>
  <c r="C880" i="2"/>
  <c r="E880" i="2"/>
  <c r="G880" i="2"/>
  <c r="D880" i="2"/>
  <c r="B880" i="2"/>
  <c r="J880" i="2"/>
  <c r="K880" i="2"/>
  <c r="F881" i="2"/>
  <c r="C881" i="2"/>
  <c r="E881" i="2"/>
  <c r="G881" i="2"/>
  <c r="D881" i="2"/>
  <c r="B881" i="2"/>
  <c r="J881" i="2"/>
  <c r="K881" i="2"/>
  <c r="F882" i="2"/>
  <c r="C882" i="2"/>
  <c r="E882" i="2"/>
  <c r="G882" i="2"/>
  <c r="D882" i="2"/>
  <c r="B882" i="2"/>
  <c r="J882" i="2"/>
  <c r="K882" i="2"/>
  <c r="F883" i="2"/>
  <c r="C883" i="2"/>
  <c r="E883" i="2"/>
  <c r="G883" i="2"/>
  <c r="D883" i="2"/>
  <c r="B883" i="2"/>
  <c r="J883" i="2"/>
  <c r="K883" i="2"/>
  <c r="F884" i="2"/>
  <c r="C884" i="2"/>
  <c r="E884" i="2"/>
  <c r="G884" i="2"/>
  <c r="D884" i="2"/>
  <c r="B884" i="2"/>
  <c r="J884" i="2"/>
  <c r="K884" i="2"/>
  <c r="F885" i="2"/>
  <c r="C885" i="2"/>
  <c r="E885" i="2"/>
  <c r="G885" i="2"/>
  <c r="D885" i="2"/>
  <c r="B885" i="2"/>
  <c r="J885" i="2"/>
  <c r="K885" i="2"/>
  <c r="F886" i="2"/>
  <c r="C886" i="2"/>
  <c r="E886" i="2"/>
  <c r="G886" i="2"/>
  <c r="D886" i="2"/>
  <c r="B886" i="2"/>
  <c r="J886" i="2"/>
  <c r="K886" i="2"/>
  <c r="F887" i="2"/>
  <c r="C887" i="2"/>
  <c r="E887" i="2"/>
  <c r="G887" i="2"/>
  <c r="D887" i="2"/>
  <c r="B887" i="2"/>
  <c r="J887" i="2"/>
  <c r="K887" i="2"/>
  <c r="F888" i="2"/>
  <c r="C888" i="2"/>
  <c r="E888" i="2"/>
  <c r="G888" i="2"/>
  <c r="D888" i="2"/>
  <c r="B888" i="2"/>
  <c r="J888" i="2"/>
  <c r="K888" i="2"/>
  <c r="F889" i="2"/>
  <c r="C889" i="2"/>
  <c r="E889" i="2"/>
  <c r="G889" i="2"/>
  <c r="D889" i="2"/>
  <c r="B889" i="2"/>
  <c r="J889" i="2"/>
  <c r="K889" i="2"/>
  <c r="F890" i="2"/>
  <c r="C890" i="2"/>
  <c r="E890" i="2"/>
  <c r="G890" i="2"/>
  <c r="D890" i="2"/>
  <c r="B890" i="2"/>
  <c r="J890" i="2"/>
  <c r="K890" i="2"/>
  <c r="F891" i="2"/>
  <c r="C891" i="2"/>
  <c r="E891" i="2"/>
  <c r="G891" i="2"/>
  <c r="D891" i="2"/>
  <c r="B891" i="2"/>
  <c r="J891" i="2"/>
  <c r="K891" i="2"/>
  <c r="F892" i="2"/>
  <c r="C892" i="2"/>
  <c r="E892" i="2"/>
  <c r="G892" i="2"/>
  <c r="D892" i="2"/>
  <c r="B892" i="2"/>
  <c r="J892" i="2"/>
  <c r="K892" i="2"/>
  <c r="F893" i="2"/>
  <c r="C893" i="2"/>
  <c r="E893" i="2"/>
  <c r="G893" i="2"/>
  <c r="D893" i="2"/>
  <c r="B893" i="2"/>
  <c r="J893" i="2"/>
  <c r="K893" i="2"/>
  <c r="F894" i="2"/>
  <c r="C894" i="2"/>
  <c r="E894" i="2"/>
  <c r="G894" i="2"/>
  <c r="D894" i="2"/>
  <c r="B894" i="2"/>
  <c r="J894" i="2"/>
  <c r="K894" i="2"/>
  <c r="F895" i="2"/>
  <c r="C895" i="2"/>
  <c r="E895" i="2"/>
  <c r="G895" i="2"/>
  <c r="D895" i="2"/>
  <c r="B895" i="2"/>
  <c r="J895" i="2"/>
  <c r="K895" i="2"/>
  <c r="F896" i="2"/>
  <c r="C896" i="2"/>
  <c r="E896" i="2"/>
  <c r="G896" i="2"/>
  <c r="D896" i="2"/>
  <c r="B896" i="2"/>
  <c r="J896" i="2"/>
  <c r="K896" i="2"/>
  <c r="F897" i="2"/>
  <c r="C897" i="2"/>
  <c r="E897" i="2"/>
  <c r="G897" i="2"/>
  <c r="D897" i="2"/>
  <c r="B897" i="2"/>
  <c r="J897" i="2"/>
  <c r="K897" i="2"/>
  <c r="F898" i="2"/>
  <c r="C898" i="2"/>
  <c r="E898" i="2"/>
  <c r="G898" i="2"/>
  <c r="D898" i="2"/>
  <c r="B898" i="2"/>
  <c r="J898" i="2"/>
  <c r="K898" i="2"/>
  <c r="F899" i="2"/>
  <c r="C899" i="2"/>
  <c r="E899" i="2"/>
  <c r="G899" i="2"/>
  <c r="D899" i="2"/>
  <c r="B899" i="2"/>
  <c r="J899" i="2"/>
  <c r="K899" i="2"/>
  <c r="F900" i="2"/>
  <c r="C900" i="2"/>
  <c r="E900" i="2"/>
  <c r="G900" i="2"/>
  <c r="D900" i="2"/>
  <c r="B900" i="2"/>
  <c r="J900" i="2"/>
  <c r="K900" i="2"/>
  <c r="F901" i="2"/>
  <c r="C901" i="2"/>
  <c r="E901" i="2"/>
  <c r="G901" i="2"/>
  <c r="D901" i="2"/>
  <c r="B901" i="2"/>
  <c r="J901" i="2"/>
  <c r="K901" i="2"/>
  <c r="F902" i="2"/>
  <c r="C902" i="2"/>
  <c r="E902" i="2"/>
  <c r="G902" i="2"/>
  <c r="D902" i="2"/>
  <c r="B902" i="2"/>
  <c r="J902" i="2"/>
  <c r="K902" i="2"/>
  <c r="F903" i="2"/>
  <c r="C903" i="2"/>
  <c r="E903" i="2"/>
  <c r="G903" i="2"/>
  <c r="D903" i="2"/>
  <c r="B903" i="2"/>
  <c r="J903" i="2"/>
  <c r="K903" i="2"/>
  <c r="F904" i="2"/>
  <c r="C904" i="2"/>
  <c r="E904" i="2"/>
  <c r="G904" i="2"/>
  <c r="D904" i="2"/>
  <c r="B904" i="2"/>
  <c r="J904" i="2"/>
  <c r="K904" i="2"/>
  <c r="F905" i="2"/>
  <c r="C905" i="2"/>
  <c r="E905" i="2"/>
  <c r="G905" i="2"/>
  <c r="D905" i="2"/>
  <c r="B905" i="2"/>
  <c r="J905" i="2"/>
  <c r="K905" i="2"/>
  <c r="F906" i="2"/>
  <c r="C906" i="2"/>
  <c r="E906" i="2"/>
  <c r="G906" i="2"/>
  <c r="D906" i="2"/>
  <c r="B906" i="2"/>
  <c r="J906" i="2"/>
  <c r="K906" i="2"/>
  <c r="F907" i="2"/>
  <c r="C907" i="2"/>
  <c r="E907" i="2"/>
  <c r="G907" i="2"/>
  <c r="D907" i="2"/>
  <c r="B907" i="2"/>
  <c r="J907" i="2"/>
  <c r="K907" i="2"/>
  <c r="F908" i="2"/>
  <c r="C908" i="2"/>
  <c r="E908" i="2"/>
  <c r="G908" i="2"/>
  <c r="D908" i="2"/>
  <c r="B908" i="2"/>
  <c r="J908" i="2"/>
  <c r="K908" i="2"/>
  <c r="F909" i="2"/>
  <c r="C909" i="2"/>
  <c r="E909" i="2"/>
  <c r="G909" i="2"/>
  <c r="D909" i="2"/>
  <c r="B909" i="2"/>
  <c r="J909" i="2"/>
  <c r="K909" i="2"/>
  <c r="F910" i="2"/>
  <c r="C910" i="2"/>
  <c r="E910" i="2"/>
  <c r="G910" i="2"/>
  <c r="D910" i="2"/>
  <c r="B910" i="2"/>
  <c r="J910" i="2"/>
  <c r="K910" i="2"/>
  <c r="F911" i="2"/>
  <c r="C911" i="2"/>
  <c r="E911" i="2"/>
  <c r="G911" i="2"/>
  <c r="D911" i="2"/>
  <c r="B911" i="2"/>
  <c r="J911" i="2"/>
  <c r="K911" i="2"/>
  <c r="F912" i="2"/>
  <c r="C912" i="2"/>
  <c r="E912" i="2"/>
  <c r="G912" i="2"/>
  <c r="D912" i="2"/>
  <c r="B912" i="2"/>
  <c r="J912" i="2"/>
  <c r="K912" i="2"/>
  <c r="F913" i="2"/>
  <c r="C913" i="2"/>
  <c r="E913" i="2"/>
  <c r="G913" i="2"/>
  <c r="D913" i="2"/>
  <c r="B913" i="2"/>
  <c r="J913" i="2"/>
  <c r="K913" i="2"/>
  <c r="F914" i="2"/>
  <c r="C914" i="2"/>
  <c r="E914" i="2"/>
  <c r="G914" i="2"/>
  <c r="D914" i="2"/>
  <c r="B914" i="2"/>
  <c r="J914" i="2"/>
  <c r="K914" i="2"/>
  <c r="F915" i="2"/>
  <c r="C915" i="2"/>
  <c r="E915" i="2"/>
  <c r="G915" i="2"/>
  <c r="D915" i="2"/>
  <c r="B915" i="2"/>
  <c r="J915" i="2"/>
  <c r="K915" i="2"/>
  <c r="F916" i="2"/>
  <c r="C916" i="2"/>
  <c r="E916" i="2"/>
  <c r="G916" i="2"/>
  <c r="D916" i="2"/>
  <c r="B916" i="2"/>
  <c r="J916" i="2"/>
  <c r="K916" i="2"/>
  <c r="F917" i="2"/>
  <c r="C917" i="2"/>
  <c r="E917" i="2"/>
  <c r="G917" i="2"/>
  <c r="D917" i="2"/>
  <c r="B917" i="2"/>
  <c r="J917" i="2"/>
  <c r="K917" i="2"/>
  <c r="F918" i="2"/>
  <c r="C918" i="2"/>
  <c r="E918" i="2"/>
  <c r="G918" i="2"/>
  <c r="D918" i="2"/>
  <c r="B918" i="2"/>
  <c r="J918" i="2"/>
  <c r="K918" i="2"/>
  <c r="F919" i="2"/>
  <c r="C919" i="2"/>
  <c r="E919" i="2"/>
  <c r="G919" i="2"/>
  <c r="D919" i="2"/>
  <c r="B919" i="2"/>
  <c r="J919" i="2"/>
  <c r="K919" i="2"/>
  <c r="F920" i="2"/>
  <c r="C920" i="2"/>
  <c r="E920" i="2"/>
  <c r="G920" i="2"/>
  <c r="D920" i="2"/>
  <c r="B920" i="2"/>
  <c r="J920" i="2"/>
  <c r="K920" i="2"/>
  <c r="F921" i="2"/>
  <c r="C921" i="2"/>
  <c r="E921" i="2"/>
  <c r="G921" i="2"/>
  <c r="D921" i="2"/>
  <c r="B921" i="2"/>
  <c r="J921" i="2"/>
  <c r="K921" i="2"/>
  <c r="F922" i="2"/>
  <c r="C922" i="2"/>
  <c r="E922" i="2"/>
  <c r="G922" i="2"/>
  <c r="D922" i="2"/>
  <c r="B922" i="2"/>
  <c r="J922" i="2"/>
  <c r="K922" i="2"/>
  <c r="F923" i="2"/>
  <c r="C923" i="2"/>
  <c r="E923" i="2"/>
  <c r="G923" i="2"/>
  <c r="D923" i="2"/>
  <c r="B923" i="2"/>
  <c r="J923" i="2"/>
  <c r="K923" i="2"/>
  <c r="F924" i="2"/>
  <c r="C924" i="2"/>
  <c r="E924" i="2"/>
  <c r="G924" i="2"/>
  <c r="D924" i="2"/>
  <c r="B924" i="2"/>
  <c r="J924" i="2"/>
  <c r="K924" i="2"/>
  <c r="F925" i="2"/>
  <c r="C925" i="2"/>
  <c r="E925" i="2"/>
  <c r="G925" i="2"/>
  <c r="D925" i="2"/>
  <c r="B925" i="2"/>
  <c r="J925" i="2"/>
  <c r="K925" i="2"/>
  <c r="F926" i="2"/>
  <c r="C926" i="2"/>
  <c r="E926" i="2"/>
  <c r="G926" i="2"/>
  <c r="D926" i="2"/>
  <c r="B926" i="2"/>
  <c r="J926" i="2"/>
  <c r="K926" i="2"/>
  <c r="F927" i="2"/>
  <c r="C927" i="2"/>
  <c r="E927" i="2"/>
  <c r="G927" i="2"/>
  <c r="D927" i="2"/>
  <c r="B927" i="2"/>
  <c r="J927" i="2"/>
  <c r="K927" i="2"/>
  <c r="F928" i="2"/>
  <c r="C928" i="2"/>
  <c r="E928" i="2"/>
  <c r="G928" i="2"/>
  <c r="D928" i="2"/>
  <c r="B928" i="2"/>
  <c r="J928" i="2"/>
  <c r="K928" i="2"/>
  <c r="F929" i="2"/>
  <c r="C929" i="2"/>
  <c r="E929" i="2"/>
  <c r="G929" i="2"/>
  <c r="D929" i="2"/>
  <c r="B929" i="2"/>
  <c r="J929" i="2"/>
  <c r="K929" i="2"/>
  <c r="F930" i="2"/>
  <c r="C930" i="2"/>
  <c r="E930" i="2"/>
  <c r="G930" i="2"/>
  <c r="D930" i="2"/>
  <c r="B930" i="2"/>
  <c r="J930" i="2"/>
  <c r="K930" i="2"/>
  <c r="F931" i="2"/>
  <c r="C931" i="2"/>
  <c r="E931" i="2"/>
  <c r="G931" i="2"/>
  <c r="D931" i="2"/>
  <c r="B931" i="2"/>
  <c r="J931" i="2"/>
  <c r="K931" i="2"/>
  <c r="F932" i="2"/>
  <c r="C932" i="2"/>
  <c r="E932" i="2"/>
  <c r="G932" i="2"/>
  <c r="D932" i="2"/>
  <c r="B932" i="2"/>
  <c r="J932" i="2"/>
  <c r="K932" i="2"/>
  <c r="F933" i="2"/>
  <c r="C933" i="2"/>
  <c r="E933" i="2"/>
  <c r="G933" i="2"/>
  <c r="D933" i="2"/>
  <c r="B933" i="2"/>
  <c r="J933" i="2"/>
  <c r="K933" i="2"/>
  <c r="F934" i="2"/>
  <c r="C934" i="2"/>
  <c r="E934" i="2"/>
  <c r="G934" i="2"/>
  <c r="D934" i="2"/>
  <c r="B934" i="2"/>
  <c r="J934" i="2"/>
  <c r="K934" i="2"/>
  <c r="F935" i="2"/>
  <c r="C935" i="2"/>
  <c r="E935" i="2"/>
  <c r="G935" i="2"/>
  <c r="D935" i="2"/>
  <c r="B935" i="2"/>
  <c r="J935" i="2"/>
  <c r="K935" i="2"/>
  <c r="F936" i="2"/>
  <c r="C936" i="2"/>
  <c r="E936" i="2"/>
  <c r="G936" i="2"/>
  <c r="D936" i="2"/>
  <c r="B936" i="2"/>
  <c r="J936" i="2"/>
  <c r="K936" i="2"/>
  <c r="F937" i="2"/>
  <c r="C937" i="2"/>
  <c r="E937" i="2"/>
  <c r="G937" i="2"/>
  <c r="D937" i="2"/>
  <c r="B937" i="2"/>
  <c r="J937" i="2"/>
  <c r="K937" i="2"/>
  <c r="F938" i="2"/>
  <c r="C938" i="2"/>
  <c r="E938" i="2"/>
  <c r="G938" i="2"/>
  <c r="D938" i="2"/>
  <c r="B938" i="2"/>
  <c r="J938" i="2"/>
  <c r="K938" i="2"/>
  <c r="F939" i="2"/>
  <c r="C939" i="2"/>
  <c r="E939" i="2"/>
  <c r="G939" i="2"/>
  <c r="D939" i="2"/>
  <c r="B939" i="2"/>
  <c r="J939" i="2"/>
  <c r="K939" i="2"/>
  <c r="F940" i="2"/>
  <c r="C940" i="2"/>
  <c r="E940" i="2"/>
  <c r="G940" i="2"/>
  <c r="D940" i="2"/>
  <c r="B940" i="2"/>
  <c r="J940" i="2"/>
  <c r="K940" i="2"/>
  <c r="F941" i="2"/>
  <c r="C941" i="2"/>
  <c r="E941" i="2"/>
  <c r="G941" i="2"/>
  <c r="D941" i="2"/>
  <c r="B941" i="2"/>
  <c r="J941" i="2"/>
  <c r="K941" i="2"/>
  <c r="F942" i="2"/>
  <c r="C942" i="2"/>
  <c r="E942" i="2"/>
  <c r="G942" i="2"/>
  <c r="D942" i="2"/>
  <c r="B942" i="2"/>
  <c r="J942" i="2"/>
  <c r="K942" i="2"/>
  <c r="F943" i="2"/>
  <c r="C943" i="2"/>
  <c r="E943" i="2"/>
  <c r="G943" i="2"/>
  <c r="D943" i="2"/>
  <c r="B943" i="2"/>
  <c r="J943" i="2"/>
  <c r="K943" i="2"/>
  <c r="F944" i="2"/>
  <c r="C944" i="2"/>
  <c r="E944" i="2"/>
  <c r="G944" i="2"/>
  <c r="D944" i="2"/>
  <c r="B944" i="2"/>
  <c r="J944" i="2"/>
  <c r="K944" i="2"/>
  <c r="F945" i="2"/>
  <c r="C945" i="2"/>
  <c r="E945" i="2"/>
  <c r="G945" i="2"/>
  <c r="D945" i="2"/>
  <c r="B945" i="2"/>
  <c r="J945" i="2"/>
  <c r="K945" i="2"/>
  <c r="F946" i="2"/>
  <c r="C946" i="2"/>
  <c r="E946" i="2"/>
  <c r="G946" i="2"/>
  <c r="D946" i="2"/>
  <c r="B946" i="2"/>
  <c r="J946" i="2"/>
  <c r="K946" i="2"/>
  <c r="F947" i="2"/>
  <c r="C947" i="2"/>
  <c r="E947" i="2"/>
  <c r="G947" i="2"/>
  <c r="D947" i="2"/>
  <c r="B947" i="2"/>
  <c r="J947" i="2"/>
  <c r="K947" i="2"/>
  <c r="F948" i="2"/>
  <c r="C948" i="2"/>
  <c r="E948" i="2"/>
  <c r="G948" i="2"/>
  <c r="D948" i="2"/>
  <c r="B948" i="2"/>
  <c r="J948" i="2"/>
  <c r="K948" i="2"/>
  <c r="F949" i="2"/>
  <c r="C949" i="2"/>
  <c r="E949" i="2"/>
  <c r="G949" i="2"/>
  <c r="D949" i="2"/>
  <c r="B949" i="2"/>
  <c r="J949" i="2"/>
  <c r="K949" i="2"/>
  <c r="F950" i="2"/>
  <c r="C950" i="2"/>
  <c r="E950" i="2"/>
  <c r="G950" i="2"/>
  <c r="D950" i="2"/>
  <c r="B950" i="2"/>
  <c r="J950" i="2"/>
  <c r="K950" i="2"/>
  <c r="F951" i="2"/>
  <c r="C951" i="2"/>
  <c r="E951" i="2"/>
  <c r="G951" i="2"/>
  <c r="D951" i="2"/>
  <c r="B951" i="2"/>
  <c r="J951" i="2"/>
  <c r="K951" i="2"/>
  <c r="F952" i="2"/>
  <c r="C952" i="2"/>
  <c r="E952" i="2"/>
  <c r="G952" i="2"/>
  <c r="D952" i="2"/>
  <c r="B952" i="2"/>
  <c r="J952" i="2"/>
  <c r="K952" i="2"/>
  <c r="F953" i="2"/>
  <c r="C953" i="2"/>
  <c r="E953" i="2"/>
  <c r="G953" i="2"/>
  <c r="D953" i="2"/>
  <c r="B953" i="2"/>
  <c r="J953" i="2"/>
  <c r="K953" i="2"/>
  <c r="F954" i="2"/>
  <c r="C954" i="2"/>
  <c r="E954" i="2"/>
  <c r="G954" i="2"/>
  <c r="D954" i="2"/>
  <c r="B954" i="2"/>
  <c r="J954" i="2"/>
  <c r="K954" i="2"/>
  <c r="F955" i="2"/>
  <c r="C955" i="2"/>
  <c r="E955" i="2"/>
  <c r="G955" i="2"/>
  <c r="D955" i="2"/>
  <c r="B955" i="2"/>
  <c r="J955" i="2"/>
  <c r="K955" i="2"/>
  <c r="F956" i="2"/>
  <c r="C956" i="2"/>
  <c r="E956" i="2"/>
  <c r="G956" i="2"/>
  <c r="D956" i="2"/>
  <c r="B956" i="2"/>
  <c r="J956" i="2"/>
  <c r="K956" i="2"/>
  <c r="F957" i="2"/>
  <c r="C957" i="2"/>
  <c r="E957" i="2"/>
  <c r="G957" i="2"/>
  <c r="D957" i="2"/>
  <c r="B957" i="2"/>
  <c r="J957" i="2"/>
  <c r="K957" i="2"/>
  <c r="F958" i="2"/>
  <c r="C958" i="2"/>
  <c r="E958" i="2"/>
  <c r="G958" i="2"/>
  <c r="D958" i="2"/>
  <c r="B958" i="2"/>
  <c r="J958" i="2"/>
  <c r="K958" i="2"/>
  <c r="F959" i="2"/>
  <c r="C959" i="2"/>
  <c r="E959" i="2"/>
  <c r="G959" i="2"/>
  <c r="D959" i="2"/>
  <c r="B959" i="2"/>
  <c r="J959" i="2"/>
  <c r="K959" i="2"/>
  <c r="F960" i="2"/>
  <c r="C960" i="2"/>
  <c r="E960" i="2"/>
  <c r="G960" i="2"/>
  <c r="D960" i="2"/>
  <c r="B960" i="2"/>
  <c r="J960" i="2"/>
  <c r="K960" i="2"/>
  <c r="F961" i="2"/>
  <c r="C961" i="2"/>
  <c r="E961" i="2"/>
  <c r="G961" i="2"/>
  <c r="D961" i="2"/>
  <c r="B961" i="2"/>
  <c r="J961" i="2"/>
  <c r="K961" i="2"/>
  <c r="F962" i="2"/>
  <c r="C962" i="2"/>
  <c r="E962" i="2"/>
  <c r="G962" i="2"/>
  <c r="D962" i="2"/>
  <c r="B962" i="2"/>
  <c r="J962" i="2"/>
  <c r="K962" i="2"/>
  <c r="F963" i="2"/>
  <c r="C963" i="2"/>
  <c r="E963" i="2"/>
  <c r="G963" i="2"/>
  <c r="D963" i="2"/>
  <c r="B963" i="2"/>
  <c r="J963" i="2"/>
  <c r="K963" i="2"/>
  <c r="F964" i="2"/>
  <c r="C964" i="2"/>
  <c r="E964" i="2"/>
  <c r="G964" i="2"/>
  <c r="D964" i="2"/>
  <c r="B964" i="2"/>
  <c r="J964" i="2"/>
  <c r="K964" i="2"/>
  <c r="F965" i="2"/>
  <c r="C965" i="2"/>
  <c r="E965" i="2"/>
  <c r="G965" i="2"/>
  <c r="D965" i="2"/>
  <c r="B965" i="2"/>
  <c r="J965" i="2"/>
  <c r="K965" i="2"/>
  <c r="F966" i="2"/>
  <c r="C966" i="2"/>
  <c r="E966" i="2"/>
  <c r="G966" i="2"/>
  <c r="D966" i="2"/>
  <c r="B966" i="2"/>
  <c r="J966" i="2"/>
  <c r="K966" i="2"/>
  <c r="F967" i="2"/>
  <c r="C967" i="2"/>
  <c r="E967" i="2"/>
  <c r="G967" i="2"/>
  <c r="D967" i="2"/>
  <c r="B967" i="2"/>
  <c r="J967" i="2"/>
  <c r="K967" i="2"/>
  <c r="F968" i="2"/>
  <c r="C968" i="2"/>
  <c r="E968" i="2"/>
  <c r="G968" i="2"/>
  <c r="D968" i="2"/>
  <c r="B968" i="2"/>
  <c r="J968" i="2"/>
  <c r="K968" i="2"/>
  <c r="F969" i="2"/>
  <c r="C969" i="2"/>
  <c r="E969" i="2"/>
  <c r="G969" i="2"/>
  <c r="D969" i="2"/>
  <c r="B969" i="2"/>
  <c r="J969" i="2"/>
  <c r="K969" i="2"/>
  <c r="F970" i="2"/>
  <c r="C970" i="2"/>
  <c r="E970" i="2"/>
  <c r="G970" i="2"/>
  <c r="D970" i="2"/>
  <c r="B970" i="2"/>
  <c r="J970" i="2"/>
  <c r="K970" i="2"/>
  <c r="F971" i="2"/>
  <c r="C971" i="2"/>
  <c r="E971" i="2"/>
  <c r="G971" i="2"/>
  <c r="D971" i="2"/>
  <c r="B971" i="2"/>
  <c r="J971" i="2"/>
  <c r="K971" i="2"/>
  <c r="F972" i="2"/>
  <c r="C972" i="2"/>
  <c r="E972" i="2"/>
  <c r="G972" i="2"/>
  <c r="D972" i="2"/>
  <c r="B972" i="2"/>
  <c r="J972" i="2"/>
  <c r="K972" i="2"/>
  <c r="F973" i="2"/>
  <c r="C973" i="2"/>
  <c r="E973" i="2"/>
  <c r="G973" i="2"/>
  <c r="D973" i="2"/>
  <c r="B973" i="2"/>
  <c r="J973" i="2"/>
  <c r="K973" i="2"/>
  <c r="F974" i="2"/>
  <c r="C974" i="2"/>
  <c r="E974" i="2"/>
  <c r="G974" i="2"/>
  <c r="D974" i="2"/>
  <c r="B974" i="2"/>
  <c r="J974" i="2"/>
  <c r="K974" i="2"/>
  <c r="F975" i="2"/>
  <c r="C975" i="2"/>
  <c r="E975" i="2"/>
  <c r="G975" i="2"/>
  <c r="D975" i="2"/>
  <c r="B975" i="2"/>
  <c r="J975" i="2"/>
  <c r="K975" i="2"/>
  <c r="F976" i="2"/>
  <c r="C976" i="2"/>
  <c r="E976" i="2"/>
  <c r="G976" i="2"/>
  <c r="D976" i="2"/>
  <c r="B976" i="2"/>
  <c r="J976" i="2"/>
  <c r="K976" i="2"/>
  <c r="F977" i="2"/>
  <c r="C977" i="2"/>
  <c r="E977" i="2"/>
  <c r="G977" i="2"/>
  <c r="D977" i="2"/>
  <c r="B977" i="2"/>
  <c r="J977" i="2"/>
  <c r="K977" i="2"/>
  <c r="F978" i="2"/>
  <c r="C978" i="2"/>
  <c r="E978" i="2"/>
  <c r="G978" i="2"/>
  <c r="D978" i="2"/>
  <c r="B978" i="2"/>
  <c r="J978" i="2"/>
  <c r="K978" i="2"/>
  <c r="F979" i="2"/>
  <c r="C979" i="2"/>
  <c r="E979" i="2"/>
  <c r="G979" i="2"/>
  <c r="D979" i="2"/>
  <c r="B979" i="2"/>
  <c r="J979" i="2"/>
  <c r="K979" i="2"/>
  <c r="F980" i="2"/>
  <c r="C980" i="2"/>
  <c r="E980" i="2"/>
  <c r="G980" i="2"/>
  <c r="D980" i="2"/>
  <c r="B980" i="2"/>
  <c r="J980" i="2"/>
  <c r="K980" i="2"/>
  <c r="F981" i="2"/>
  <c r="C981" i="2"/>
  <c r="E981" i="2"/>
  <c r="G981" i="2"/>
  <c r="D981" i="2"/>
  <c r="B981" i="2"/>
  <c r="J981" i="2"/>
  <c r="K981" i="2"/>
  <c r="F982" i="2"/>
  <c r="C982" i="2"/>
  <c r="E982" i="2"/>
  <c r="G982" i="2"/>
  <c r="D982" i="2"/>
  <c r="B982" i="2"/>
  <c r="J982" i="2"/>
  <c r="K982" i="2"/>
  <c r="F983" i="2"/>
  <c r="C983" i="2"/>
  <c r="E983" i="2"/>
  <c r="G983" i="2"/>
  <c r="D983" i="2"/>
  <c r="B983" i="2"/>
  <c r="J983" i="2"/>
  <c r="K983" i="2"/>
  <c r="F984" i="2"/>
  <c r="C984" i="2"/>
  <c r="E984" i="2"/>
  <c r="G984" i="2"/>
  <c r="D984" i="2"/>
  <c r="B984" i="2"/>
  <c r="J984" i="2"/>
  <c r="K984" i="2"/>
  <c r="F985" i="2"/>
  <c r="C985" i="2"/>
  <c r="E985" i="2"/>
  <c r="G985" i="2"/>
  <c r="D985" i="2"/>
  <c r="B985" i="2"/>
  <c r="J985" i="2"/>
  <c r="K985" i="2"/>
  <c r="F986" i="2"/>
  <c r="C986" i="2"/>
  <c r="E986" i="2"/>
  <c r="G986" i="2"/>
  <c r="D986" i="2"/>
  <c r="B986" i="2"/>
  <c r="J986" i="2"/>
  <c r="K986" i="2"/>
  <c r="F987" i="2"/>
  <c r="C987" i="2"/>
  <c r="E987" i="2"/>
  <c r="G987" i="2"/>
  <c r="D987" i="2"/>
  <c r="B987" i="2"/>
  <c r="J987" i="2"/>
  <c r="K987" i="2"/>
  <c r="F988" i="2"/>
  <c r="C988" i="2"/>
  <c r="E988" i="2"/>
  <c r="G988" i="2"/>
  <c r="D988" i="2"/>
  <c r="B988" i="2"/>
  <c r="J988" i="2"/>
  <c r="K988" i="2"/>
  <c r="F989" i="2"/>
  <c r="C989" i="2"/>
  <c r="E989" i="2"/>
  <c r="G989" i="2"/>
  <c r="D989" i="2"/>
  <c r="B989" i="2"/>
  <c r="J989" i="2"/>
  <c r="K989" i="2"/>
  <c r="F990" i="2"/>
  <c r="C990" i="2"/>
  <c r="E990" i="2"/>
  <c r="G990" i="2"/>
  <c r="D990" i="2"/>
  <c r="B990" i="2"/>
  <c r="J990" i="2"/>
  <c r="K990" i="2"/>
  <c r="F991" i="2"/>
  <c r="C991" i="2"/>
  <c r="E991" i="2"/>
  <c r="G991" i="2"/>
  <c r="D991" i="2"/>
  <c r="B991" i="2"/>
  <c r="J991" i="2"/>
  <c r="K991" i="2"/>
  <c r="F992" i="2"/>
  <c r="C992" i="2"/>
  <c r="E992" i="2"/>
  <c r="G992" i="2"/>
  <c r="D992" i="2"/>
  <c r="B992" i="2"/>
  <c r="J992" i="2"/>
  <c r="K992" i="2"/>
  <c r="F993" i="2"/>
  <c r="C993" i="2"/>
  <c r="E993" i="2"/>
  <c r="G993" i="2"/>
  <c r="D993" i="2"/>
  <c r="B993" i="2"/>
  <c r="J993" i="2"/>
  <c r="K993" i="2"/>
  <c r="F994" i="2"/>
  <c r="C994" i="2"/>
  <c r="E994" i="2"/>
  <c r="G994" i="2"/>
  <c r="D994" i="2"/>
  <c r="B994" i="2"/>
  <c r="J994" i="2"/>
  <c r="K994" i="2"/>
  <c r="F995" i="2"/>
  <c r="C995" i="2"/>
  <c r="E995" i="2"/>
  <c r="G995" i="2"/>
  <c r="D995" i="2"/>
  <c r="B995" i="2"/>
  <c r="J995" i="2"/>
  <c r="K995" i="2"/>
  <c r="F996" i="2"/>
  <c r="C996" i="2"/>
  <c r="E996" i="2"/>
  <c r="G996" i="2"/>
  <c r="D996" i="2"/>
  <c r="B996" i="2"/>
  <c r="J996" i="2"/>
  <c r="K996" i="2"/>
  <c r="F997" i="2"/>
  <c r="C997" i="2"/>
  <c r="E997" i="2"/>
  <c r="G997" i="2"/>
  <c r="D997" i="2"/>
  <c r="B997" i="2"/>
  <c r="J997" i="2"/>
  <c r="K997" i="2"/>
  <c r="F998" i="2"/>
  <c r="C998" i="2"/>
  <c r="E998" i="2"/>
  <c r="G998" i="2"/>
  <c r="D998" i="2"/>
  <c r="B998" i="2"/>
  <c r="J998" i="2"/>
  <c r="K998" i="2"/>
  <c r="F999" i="2"/>
  <c r="C999" i="2"/>
  <c r="E999" i="2"/>
  <c r="G999" i="2"/>
  <c r="D999" i="2"/>
  <c r="B999" i="2"/>
  <c r="J999" i="2"/>
  <c r="K999" i="2"/>
  <c r="F1000" i="2"/>
  <c r="C1000" i="2"/>
  <c r="E1000" i="2"/>
  <c r="G1000" i="2"/>
  <c r="D1000" i="2"/>
  <c r="B1000" i="2"/>
  <c r="J1000" i="2"/>
  <c r="K1000" i="2"/>
  <c r="F1001" i="2"/>
  <c r="C1001" i="2"/>
  <c r="E1001" i="2"/>
  <c r="G1001" i="2"/>
  <c r="D1001" i="2"/>
  <c r="B1001" i="2"/>
  <c r="J1001" i="2"/>
  <c r="K1001" i="2"/>
  <c r="F1002" i="2"/>
  <c r="C1002" i="2"/>
  <c r="E1002" i="2"/>
  <c r="G1002" i="2"/>
  <c r="D1002" i="2"/>
  <c r="B1002" i="2"/>
  <c r="J1002" i="2"/>
  <c r="K1002" i="2"/>
  <c r="F1003" i="2"/>
  <c r="C1003" i="2"/>
  <c r="E1003" i="2"/>
  <c r="G1003" i="2"/>
  <c r="D1003" i="2"/>
  <c r="B1003" i="2"/>
  <c r="J1003" i="2"/>
  <c r="K1003" i="2"/>
  <c r="F1004" i="2"/>
  <c r="C1004" i="2"/>
  <c r="E1004" i="2"/>
  <c r="G1004" i="2"/>
  <c r="D1004" i="2"/>
  <c r="B1004" i="2"/>
  <c r="J1004" i="2"/>
  <c r="K1004" i="2"/>
  <c r="F1005" i="2"/>
  <c r="C1005" i="2"/>
  <c r="E1005" i="2"/>
  <c r="G1005" i="2"/>
  <c r="D1005" i="2"/>
  <c r="B1005" i="2"/>
  <c r="J1005" i="2"/>
  <c r="K1005" i="2"/>
  <c r="F1006" i="2"/>
  <c r="C1006" i="2"/>
  <c r="E1006" i="2"/>
  <c r="G1006" i="2"/>
  <c r="D1006" i="2"/>
  <c r="B1006" i="2"/>
  <c r="J1006" i="2"/>
  <c r="K1006" i="2"/>
  <c r="F1007" i="2"/>
  <c r="C1007" i="2"/>
  <c r="E1007" i="2"/>
  <c r="G1007" i="2"/>
  <c r="D1007" i="2"/>
  <c r="B1007" i="2"/>
  <c r="J1007" i="2"/>
  <c r="K1007" i="2"/>
  <c r="F1008" i="2"/>
  <c r="C1008" i="2"/>
  <c r="E1008" i="2"/>
  <c r="G1008" i="2"/>
  <c r="D1008" i="2"/>
  <c r="B1008" i="2"/>
  <c r="J1008" i="2"/>
  <c r="K1008" i="2"/>
  <c r="K1016" i="2"/>
  <c r="K1017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K1011" i="2"/>
  <c r="K1023" i="2"/>
  <c r="K1019" i="2"/>
  <c r="K1020" i="2"/>
  <c r="K1021" i="2"/>
  <c r="K1022" i="2"/>
  <c r="K1014" i="2"/>
  <c r="J1014" i="2"/>
  <c r="G1014" i="2"/>
  <c r="F1014" i="2"/>
  <c r="E1014" i="2"/>
  <c r="D1014" i="2"/>
  <c r="C1014" i="2"/>
  <c r="K1013" i="2"/>
  <c r="J1013" i="2"/>
  <c r="G1013" i="2"/>
  <c r="F1013" i="2"/>
  <c r="E1013" i="2"/>
  <c r="D1013" i="2"/>
  <c r="C1013" i="2"/>
  <c r="K1012" i="2"/>
  <c r="J1012" i="2"/>
  <c r="G1012" i="2"/>
  <c r="F1012" i="2"/>
  <c r="E1012" i="2"/>
  <c r="D1012" i="2"/>
  <c r="C1012" i="2"/>
  <c r="J1011" i="2"/>
  <c r="I1011" i="2"/>
  <c r="G1011" i="2"/>
  <c r="F1011" i="2"/>
  <c r="E1011" i="2"/>
  <c r="D1011" i="2"/>
  <c r="C1011" i="2"/>
  <c r="B1011" i="2"/>
  <c r="J4" i="2"/>
  <c r="K4" i="2"/>
  <c r="B1013" i="1"/>
  <c r="B1012" i="1"/>
  <c r="B1011" i="1"/>
  <c r="B1010" i="1"/>
</calcChain>
</file>

<file path=xl/sharedStrings.xml><?xml version="1.0" encoding="utf-8"?>
<sst xmlns="http://schemas.openxmlformats.org/spreadsheetml/2006/main" count="58" uniqueCount="43">
  <si>
    <t>N</t>
  </si>
  <si>
    <t>r</t>
  </si>
  <si>
    <t>ml</t>
  </si>
  <si>
    <t>mh</t>
  </si>
  <si>
    <t>Baseline</t>
  </si>
  <si>
    <t>PV Expected Net Benefits</t>
  </si>
  <si>
    <t>Parameters</t>
  </si>
  <si>
    <t>Population</t>
  </si>
  <si>
    <t>C</t>
  </si>
  <si>
    <t>B</t>
  </si>
  <si>
    <t>B-C</t>
  </si>
  <si>
    <t>Wage per hour</t>
  </si>
  <si>
    <t>w</t>
  </si>
  <si>
    <t>Hours per year</t>
  </si>
  <si>
    <t>h</t>
  </si>
  <si>
    <t>Negative $15-$0</t>
  </si>
  <si>
    <t>Less than negative $15</t>
  </si>
  <si>
    <t>Positive $0-$15</t>
  </si>
  <si>
    <t>Positive $15-$30</t>
  </si>
  <si>
    <t>Over $30</t>
  </si>
  <si>
    <t>Simulation 1</t>
  </si>
  <si>
    <t>Benefits of policy over status quo ($ m)</t>
  </si>
  <si>
    <t>Costs of policy over status quo ($ m)</t>
  </si>
  <si>
    <t>Probability (high impact)</t>
  </si>
  <si>
    <t>% wage gain (low impact)</t>
  </si>
  <si>
    <t>% wage gain (high impact)</t>
  </si>
  <si>
    <t>Simulation 1000</t>
  </si>
  <si>
    <t>Minimum</t>
  </si>
  <si>
    <t>Maximum</t>
  </si>
  <si>
    <t>Percent of simulations with B-C&lt;0</t>
  </si>
  <si>
    <t>Simulation results:</t>
  </si>
  <si>
    <t>Mean</t>
  </si>
  <si>
    <t>SD</t>
  </si>
  <si>
    <t>Range or SD</t>
  </si>
  <si>
    <t>Count of simulations by value of B-C:</t>
  </si>
  <si>
    <t>WTP per cigarette</t>
  </si>
  <si>
    <t>Reduction in cigarettes</t>
  </si>
  <si>
    <t>Cost per student</t>
  </si>
  <si>
    <t>Benefit per student</t>
  </si>
  <si>
    <t>Less than negative $500</t>
  </si>
  <si>
    <t>Negative $499-$0</t>
  </si>
  <si>
    <t>Positive $0-$499</t>
  </si>
  <si>
    <t>Positive $500+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</si>
</sst>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20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color indexed="12"/>
      <name val="Arial"/>
    </font>
    <font>
      <sz val="14"/>
      <color indexed="12"/>
      <name val="Arial"/>
    </font>
    <font>
      <b/>
      <i/>
      <sz val="14"/>
      <name val="Arial"/>
    </font>
    <font>
      <i/>
      <sz val="14"/>
      <name val="Arial"/>
    </font>
    <font>
      <sz val="10"/>
      <name val="Arial"/>
      <family val="2"/>
    </font>
    <font>
      <b/>
      <sz val="14"/>
      <color theme="1"/>
      <name val="Calibri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b/>
      <sz val="20"/>
      <name val="Arial"/>
    </font>
    <font>
      <b/>
      <sz val="20"/>
      <color indexed="12"/>
      <name val="Arial"/>
    </font>
    <font>
      <sz val="20"/>
      <color indexed="12"/>
      <name val="Arial"/>
    </font>
    <font>
      <i/>
      <sz val="20"/>
      <name val="Arial"/>
    </font>
    <font>
      <b/>
      <i/>
      <sz val="2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20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164" fontId="4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2" fontId="6" fillId="0" borderId="0" xfId="0" applyNumberFormat="1" applyFont="1"/>
    <xf numFmtId="0" fontId="8" fillId="0" borderId="0" xfId="0" applyFont="1"/>
    <xf numFmtId="1" fontId="6" fillId="0" borderId="0" xfId="0" applyNumberFormat="1" applyFont="1"/>
    <xf numFmtId="0" fontId="3" fillId="0" borderId="0" xfId="0" applyFont="1" applyAlignment="1">
      <alignment vertical="top" wrapText="1"/>
    </xf>
    <xf numFmtId="0" fontId="10" fillId="2" borderId="0" xfId="3" applyFont="1" applyAlignment="1">
      <alignment vertical="top" wrapText="1"/>
    </xf>
    <xf numFmtId="0" fontId="10" fillId="2" borderId="0" xfId="3" applyFont="1" applyAlignment="1">
      <alignment horizontal="center" vertical="top" wrapText="1"/>
    </xf>
    <xf numFmtId="0" fontId="10" fillId="2" borderId="1" xfId="3" applyFont="1" applyBorder="1"/>
    <xf numFmtId="0" fontId="10" fillId="2" borderId="1" xfId="3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164" fontId="3" fillId="0" borderId="2" xfId="0" applyNumberFormat="1" applyFont="1" applyBorder="1"/>
    <xf numFmtId="1" fontId="3" fillId="0" borderId="2" xfId="0" applyNumberFormat="1" applyFont="1" applyBorder="1"/>
    <xf numFmtId="2" fontId="6" fillId="0" borderId="2" xfId="0" applyNumberFormat="1" applyFont="1" applyBorder="1"/>
    <xf numFmtId="0" fontId="4" fillId="3" borderId="0" xfId="0" applyFont="1" applyFill="1"/>
    <xf numFmtId="2" fontId="4" fillId="3" borderId="0" xfId="0" applyNumberFormat="1" applyFont="1" applyFill="1"/>
    <xf numFmtId="164" fontId="4" fillId="3" borderId="0" xfId="0" applyNumberFormat="1" applyFont="1" applyFill="1"/>
    <xf numFmtId="44" fontId="4" fillId="3" borderId="0" xfId="1" applyFont="1" applyFill="1"/>
    <xf numFmtId="44" fontId="5" fillId="3" borderId="0" xfId="1" applyFont="1" applyFill="1"/>
    <xf numFmtId="0" fontId="7" fillId="0" borderId="0" xfId="0" applyFont="1" applyFill="1"/>
    <xf numFmtId="1" fontId="8" fillId="0" borderId="0" xfId="0" applyNumberFormat="1" applyFont="1" applyFill="1"/>
    <xf numFmtId="2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9" fontId="6" fillId="0" borderId="0" xfId="2" applyFont="1"/>
    <xf numFmtId="1" fontId="3" fillId="3" borderId="0" xfId="0" applyNumberFormat="1" applyFont="1" applyFill="1"/>
    <xf numFmtId="2" fontId="3" fillId="3" borderId="0" xfId="0" applyNumberFormat="1" applyFont="1" applyFill="1"/>
    <xf numFmtId="164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44" fontId="3" fillId="3" borderId="0" xfId="1" applyFont="1" applyFill="1" applyAlignment="1">
      <alignment horizontal="right"/>
    </xf>
    <xf numFmtId="2" fontId="8" fillId="0" borderId="0" xfId="0" applyNumberFormat="1" applyFont="1"/>
    <xf numFmtId="0" fontId="4" fillId="0" borderId="0" xfId="0" applyFont="1" applyAlignment="1">
      <alignment vertical="top" wrapText="1"/>
    </xf>
    <xf numFmtId="0" fontId="7" fillId="0" borderId="0" xfId="0" applyFont="1"/>
    <xf numFmtId="0" fontId="13" fillId="2" borderId="1" xfId="3" applyFont="1" applyBorder="1" applyAlignment="1">
      <alignment wrapText="1"/>
    </xf>
    <xf numFmtId="0" fontId="14" fillId="0" borderId="0" xfId="0" applyFont="1" applyAlignment="1">
      <alignment wrapText="1"/>
    </xf>
    <xf numFmtId="0" fontId="15" fillId="4" borderId="0" xfId="0" applyFont="1" applyFill="1"/>
    <xf numFmtId="0" fontId="15" fillId="0" borderId="0" xfId="0" applyFont="1"/>
    <xf numFmtId="0" fontId="14" fillId="4" borderId="0" xfId="0" applyFont="1" applyFill="1"/>
    <xf numFmtId="2" fontId="14" fillId="0" borderId="0" xfId="0" applyNumberFormat="1" applyFont="1"/>
    <xf numFmtId="0" fontId="14" fillId="0" borderId="0" xfId="0" applyFont="1"/>
    <xf numFmtId="0" fontId="14" fillId="4" borderId="2" xfId="0" applyFont="1" applyFill="1" applyBorder="1"/>
    <xf numFmtId="164" fontId="14" fillId="0" borderId="0" xfId="0" applyNumberFormat="1" applyFont="1"/>
    <xf numFmtId="0" fontId="15" fillId="3" borderId="0" xfId="0" applyFont="1" applyFill="1"/>
    <xf numFmtId="0" fontId="18" fillId="0" borderId="0" xfId="0" applyFont="1"/>
    <xf numFmtId="0" fontId="19" fillId="0" borderId="0" xfId="0" applyFont="1" applyFill="1"/>
    <xf numFmtId="2" fontId="18" fillId="0" borderId="0" xfId="0" applyNumberFormat="1" applyFont="1"/>
    <xf numFmtId="0" fontId="13" fillId="2" borderId="1" xfId="3" applyFont="1" applyBorder="1" applyAlignment="1">
      <alignment horizontal="right" wrapText="1"/>
    </xf>
    <xf numFmtId="165" fontId="15" fillId="4" borderId="0" xfId="1" applyNumberFormat="1" applyFont="1" applyFill="1" applyAlignment="1">
      <alignment horizontal="right"/>
    </xf>
    <xf numFmtId="1" fontId="15" fillId="4" borderId="0" xfId="1" applyNumberFormat="1" applyFont="1" applyFill="1" applyAlignment="1">
      <alignment horizontal="right"/>
    </xf>
    <xf numFmtId="165" fontId="16" fillId="4" borderId="0" xfId="1" applyNumberFormat="1" applyFont="1" applyFill="1" applyAlignment="1">
      <alignment horizontal="right"/>
    </xf>
    <xf numFmtId="2" fontId="15" fillId="4" borderId="0" xfId="0" applyNumberFormat="1" applyFont="1" applyFill="1" applyAlignment="1">
      <alignment horizontal="right"/>
    </xf>
    <xf numFmtId="2" fontId="16" fillId="4" borderId="0" xfId="0" applyNumberFormat="1" applyFont="1" applyFill="1" applyAlignment="1">
      <alignment horizontal="right"/>
    </xf>
    <xf numFmtId="165" fontId="14" fillId="4" borderId="0" xfId="1" applyNumberFormat="1" applyFont="1" applyFill="1" applyAlignment="1">
      <alignment horizontal="right"/>
    </xf>
    <xf numFmtId="1" fontId="14" fillId="4" borderId="0" xfId="1" applyNumberFormat="1" applyFont="1" applyFill="1" applyAlignment="1">
      <alignment horizontal="right"/>
    </xf>
    <xf numFmtId="2" fontId="14" fillId="4" borderId="0" xfId="0" applyNumberFormat="1" applyFont="1" applyFill="1" applyAlignment="1">
      <alignment horizontal="right"/>
    </xf>
    <xf numFmtId="2" fontId="17" fillId="4" borderId="0" xfId="0" applyNumberFormat="1" applyFont="1" applyFill="1" applyAlignment="1">
      <alignment horizontal="right"/>
    </xf>
    <xf numFmtId="165" fontId="14" fillId="4" borderId="2" xfId="1" applyNumberFormat="1" applyFont="1" applyFill="1" applyBorder="1" applyAlignment="1">
      <alignment horizontal="right"/>
    </xf>
    <xf numFmtId="2" fontId="14" fillId="4" borderId="2" xfId="0" applyNumberFormat="1" applyFont="1" applyFill="1" applyBorder="1" applyAlignment="1">
      <alignment horizontal="right"/>
    </xf>
    <xf numFmtId="2" fontId="17" fillId="4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5" fontId="14" fillId="3" borderId="0" xfId="1" applyNumberFormat="1" applyFont="1" applyFill="1" applyAlignment="1">
      <alignment horizontal="right"/>
    </xf>
    <xf numFmtId="1" fontId="14" fillId="3" borderId="0" xfId="0" applyNumberFormat="1" applyFont="1" applyFill="1" applyAlignment="1">
      <alignment horizontal="right"/>
    </xf>
    <xf numFmtId="165" fontId="15" fillId="3" borderId="0" xfId="1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9" fontId="17" fillId="0" borderId="0" xfId="2" applyFont="1" applyAlignment="1">
      <alignment horizontal="right"/>
    </xf>
    <xf numFmtId="1" fontId="17" fillId="0" borderId="0" xfId="0" applyNumberFormat="1" applyFont="1" applyAlignment="1">
      <alignment horizontal="right"/>
    </xf>
  </cellXfs>
  <cellStyles count="20">
    <cellStyle name="20% - Accent3" xfId="3" builtinId="38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Version1!$A$1018:$A$1021</c:f>
              <c:strCache>
                <c:ptCount val="4"/>
                <c:pt idx="0">
                  <c:v>Less than negative $500</c:v>
                </c:pt>
                <c:pt idx="1">
                  <c:v>Negative $499-$0</c:v>
                </c:pt>
                <c:pt idx="2">
                  <c:v>Positive $0-$499</c:v>
                </c:pt>
                <c:pt idx="3">
                  <c:v>Positive $500+</c:v>
                </c:pt>
              </c:strCache>
            </c:strRef>
          </c:cat>
          <c:val>
            <c:numRef>
              <c:f>Version1!$F$1018:$F$1021</c:f>
              <c:numCache>
                <c:formatCode>0</c:formatCode>
                <c:ptCount val="4"/>
                <c:pt idx="0">
                  <c:v>289.0</c:v>
                </c:pt>
                <c:pt idx="1">
                  <c:v>351.0</c:v>
                </c:pt>
                <c:pt idx="2">
                  <c:v>236.0</c:v>
                </c:pt>
                <c:pt idx="3">
                  <c:v>124.0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0770072"/>
        <c:axId val="-2120748376"/>
      </c:barChart>
      <c:catAx>
        <c:axId val="-21207700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748376"/>
        <c:crosses val="autoZero"/>
        <c:auto val="1"/>
        <c:lblAlgn val="ctr"/>
        <c:lblOffset val="100"/>
        <c:noMultiLvlLbl val="0"/>
      </c:catAx>
      <c:valAx>
        <c:axId val="-2120748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20770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Benefits</a:t>
            </a:r>
            <a:r>
              <a:rPr lang="en-US" baseline="0"/>
              <a:t> by Number of Simulation</a:t>
            </a:r>
            <a:r>
              <a:rPr lang="en-US"/>
              <a:t>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Other!$A$1019:$A$1023</c:f>
              <c:strCache>
                <c:ptCount val="5"/>
                <c:pt idx="0">
                  <c:v>Less than negative $15</c:v>
                </c:pt>
                <c:pt idx="1">
                  <c:v>Negative $15-$0</c:v>
                </c:pt>
                <c:pt idx="2">
                  <c:v>Positive $0-$15</c:v>
                </c:pt>
                <c:pt idx="3">
                  <c:v>Positive $15-$30</c:v>
                </c:pt>
                <c:pt idx="4">
                  <c:v>Over $30</c:v>
                </c:pt>
              </c:strCache>
            </c:strRef>
          </c:cat>
          <c:val>
            <c:numRef>
              <c:f>Other!$K$1019:$K$1023</c:f>
              <c:numCache>
                <c:formatCode>0</c:formatCode>
                <c:ptCount val="5"/>
                <c:pt idx="0">
                  <c:v>59.0</c:v>
                </c:pt>
                <c:pt idx="1">
                  <c:v>164.0</c:v>
                </c:pt>
                <c:pt idx="2">
                  <c:v>377.0</c:v>
                </c:pt>
                <c:pt idx="3">
                  <c:v>168.0</c:v>
                </c:pt>
                <c:pt idx="4">
                  <c:v>233.0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207656"/>
        <c:axId val="-2118204648"/>
      </c:barChart>
      <c:catAx>
        <c:axId val="-211820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8204648"/>
        <c:crosses val="autoZero"/>
        <c:auto val="1"/>
        <c:lblAlgn val="ctr"/>
        <c:lblOffset val="100"/>
        <c:noMultiLvlLbl val="0"/>
      </c:catAx>
      <c:valAx>
        <c:axId val="-2118204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18207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44738</xdr:colOff>
      <xdr:row>1006</xdr:row>
      <xdr:rowOff>187037</xdr:rowOff>
    </xdr:from>
    <xdr:to>
      <xdr:col>13</xdr:col>
      <xdr:colOff>546966</xdr:colOff>
      <xdr:row>1019</xdr:row>
      <xdr:rowOff>116032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8</xdr:row>
      <xdr:rowOff>50800</xdr:rowOff>
    </xdr:from>
    <xdr:to>
      <xdr:col>18</xdr:col>
      <xdr:colOff>368300</xdr:colOff>
      <xdr:row>26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026"/>
  <sheetViews>
    <sheetView tabSelected="1" zoomScale="88" zoomScaleNormal="88" zoomScalePageLayoutView="88" workbookViewId="0">
      <pane ySplit="1" topLeftCell="A2" activePane="bottomLeft" state="frozen"/>
      <selection activeCell="C1" sqref="C1"/>
      <selection pane="bottomLeft" activeCell="F1016" sqref="F1016"/>
    </sheetView>
  </sheetViews>
  <sheetFormatPr baseColWidth="10" defaultColWidth="8.83203125" defaultRowHeight="23" x14ac:dyDescent="0"/>
  <cols>
    <col min="1" max="1" width="20.5" style="48" customWidth="1"/>
    <col min="2" max="2" width="25" style="68" customWidth="1"/>
    <col min="3" max="3" width="20" style="68" customWidth="1"/>
    <col min="4" max="4" width="23.1640625" style="68" customWidth="1"/>
    <col min="5" max="5" width="21" style="68" customWidth="1"/>
    <col min="6" max="6" width="29.6640625" style="70" customWidth="1"/>
    <col min="7" max="16384" width="8.83203125" style="48"/>
  </cols>
  <sheetData>
    <row r="1" spans="1:231" s="43" customFormat="1" ht="97" customHeight="1" thickBot="1">
      <c r="A1" s="42" t="s">
        <v>6</v>
      </c>
      <c r="B1" s="55" t="s">
        <v>35</v>
      </c>
      <c r="C1" s="55" t="s">
        <v>36</v>
      </c>
      <c r="D1" s="55" t="s">
        <v>37</v>
      </c>
      <c r="E1" s="55" t="s">
        <v>38</v>
      </c>
      <c r="F1" s="55" t="s">
        <v>10</v>
      </c>
    </row>
    <row r="3" spans="1:231" s="45" customFormat="1">
      <c r="A3" s="44" t="s">
        <v>4</v>
      </c>
      <c r="B3" s="56">
        <v>250</v>
      </c>
      <c r="C3" s="57">
        <v>4</v>
      </c>
      <c r="D3" s="56">
        <v>1200</v>
      </c>
      <c r="E3" s="56">
        <f>B3*C3</f>
        <v>1000</v>
      </c>
      <c r="F3" s="58">
        <f>E3-D3</f>
        <v>-200</v>
      </c>
    </row>
    <row r="4" spans="1:231" s="45" customFormat="1">
      <c r="A4" s="44"/>
      <c r="B4" s="56"/>
      <c r="C4" s="57"/>
      <c r="D4" s="56"/>
      <c r="E4" s="59"/>
      <c r="F4" s="60"/>
    </row>
    <row r="5" spans="1:231">
      <c r="A5" s="46" t="s">
        <v>33</v>
      </c>
      <c r="B5" s="61">
        <v>150</v>
      </c>
      <c r="C5" s="62">
        <v>2</v>
      </c>
      <c r="D5" s="61">
        <v>800</v>
      </c>
      <c r="E5" s="63"/>
      <c r="F5" s="64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</row>
    <row r="6" spans="1:231" ht="24" thickBot="1">
      <c r="A6" s="49" t="s">
        <v>33</v>
      </c>
      <c r="B6" s="65">
        <v>350</v>
      </c>
      <c r="C6" s="65"/>
      <c r="D6" s="65">
        <v>1500</v>
      </c>
      <c r="E6" s="66"/>
      <c r="F6" s="6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</row>
    <row r="7" spans="1:231">
      <c r="D7" s="69"/>
      <c r="E7" s="6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</row>
    <row r="8" spans="1:231">
      <c r="A8" s="48" t="s">
        <v>20</v>
      </c>
      <c r="B8" s="71">
        <f ca="1">RAND()*(B$6-B$5)+B$5</f>
        <v>195.92801740455621</v>
      </c>
      <c r="C8" s="71">
        <f t="shared" ref="C8:C71" ca="1" si="0">$C$3+(NORMSINV(RAND()))*(C$5)</f>
        <v>6.2739187425126506</v>
      </c>
      <c r="D8" s="71">
        <f t="shared" ref="D8:D71" ca="1" si="1">RAND()*(D$6-D$5)+D$5</f>
        <v>1053.5210592102546</v>
      </c>
      <c r="E8" s="72">
        <f ca="1">B8*C8</f>
        <v>1229.23646057779</v>
      </c>
      <c r="F8" s="73">
        <f ca="1">E8-D8</f>
        <v>175.71540136753538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</row>
    <row r="9" spans="1:231">
      <c r="A9" s="48">
        <v>2</v>
      </c>
      <c r="B9" s="71">
        <f t="shared" ref="B9:B72" ca="1" si="2">RAND()*(B$6-B$5)+B$5</f>
        <v>265.77388543448728</v>
      </c>
      <c r="C9" s="71">
        <f t="shared" ca="1" si="0"/>
        <v>4.577144617752996</v>
      </c>
      <c r="D9" s="71">
        <f t="shared" ca="1" si="1"/>
        <v>903.26730134593959</v>
      </c>
      <c r="E9" s="72">
        <f t="shared" ref="E9:E72" ca="1" si="3">B9*C9</f>
        <v>1216.4855092557648</v>
      </c>
      <c r="F9" s="73">
        <f t="shared" ref="F9:F72" ca="1" si="4">E9-D9</f>
        <v>313.2182079098252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</row>
    <row r="10" spans="1:231">
      <c r="A10" s="48">
        <v>3</v>
      </c>
      <c r="B10" s="71">
        <f t="shared" ca="1" si="2"/>
        <v>252.45602607769322</v>
      </c>
      <c r="C10" s="71">
        <f t="shared" ca="1" si="0"/>
        <v>4.7491094075310487</v>
      </c>
      <c r="D10" s="71">
        <f t="shared" ca="1" si="1"/>
        <v>987.55347606070893</v>
      </c>
      <c r="E10" s="72">
        <f t="shared" ca="1" si="3"/>
        <v>1198.9412884334768</v>
      </c>
      <c r="F10" s="73">
        <f t="shared" ca="1" si="4"/>
        <v>211.38781237276783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</row>
    <row r="11" spans="1:231">
      <c r="A11" s="48">
        <v>4</v>
      </c>
      <c r="B11" s="71">
        <f t="shared" ca="1" si="2"/>
        <v>185.17142161484193</v>
      </c>
      <c r="C11" s="71">
        <f t="shared" ca="1" si="0"/>
        <v>3.1634695888364956</v>
      </c>
      <c r="D11" s="71">
        <f t="shared" ca="1" si="1"/>
        <v>1390.5508054579732</v>
      </c>
      <c r="E11" s="72">
        <f t="shared" ca="1" si="3"/>
        <v>585.78416100017341</v>
      </c>
      <c r="F11" s="73">
        <f t="shared" ca="1" si="4"/>
        <v>-804.76664445779977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</row>
    <row r="12" spans="1:231">
      <c r="A12" s="48">
        <v>5</v>
      </c>
      <c r="B12" s="71">
        <f t="shared" ca="1" si="2"/>
        <v>278.93369278483931</v>
      </c>
      <c r="C12" s="71">
        <f t="shared" ca="1" si="0"/>
        <v>4.5169479829834556</v>
      </c>
      <c r="D12" s="71">
        <f t="shared" ca="1" si="1"/>
        <v>1276.6780272279425</v>
      </c>
      <c r="E12" s="72">
        <f t="shared" ca="1" si="3"/>
        <v>1259.9289810106068</v>
      </c>
      <c r="F12" s="73">
        <f t="shared" ca="1" si="4"/>
        <v>-16.749046217335717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</row>
    <row r="13" spans="1:231">
      <c r="A13" s="48">
        <v>6</v>
      </c>
      <c r="B13" s="71">
        <f t="shared" ca="1" si="2"/>
        <v>175.7056653430553</v>
      </c>
      <c r="C13" s="71">
        <f t="shared" ca="1" si="0"/>
        <v>5.5453423728878217</v>
      </c>
      <c r="D13" s="71">
        <f t="shared" ca="1" si="1"/>
        <v>1233.7625151446048</v>
      </c>
      <c r="E13" s="72">
        <f t="shared" ca="1" si="3"/>
        <v>974.34807118329184</v>
      </c>
      <c r="F13" s="73">
        <f t="shared" ca="1" si="4"/>
        <v>-259.41444396131294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</row>
    <row r="14" spans="1:231">
      <c r="A14" s="48">
        <v>7</v>
      </c>
      <c r="B14" s="71">
        <f t="shared" ca="1" si="2"/>
        <v>231.29556283394578</v>
      </c>
      <c r="C14" s="71">
        <f t="shared" ca="1" si="0"/>
        <v>4.3559669983424234</v>
      </c>
      <c r="D14" s="71">
        <f t="shared" ca="1" si="1"/>
        <v>1135.9199291293885</v>
      </c>
      <c r="E14" s="72">
        <f t="shared" ca="1" si="3"/>
        <v>1007.5158385677042</v>
      </c>
      <c r="F14" s="73">
        <f t="shared" ca="1" si="4"/>
        <v>-128.40409056168426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</row>
    <row r="15" spans="1:231">
      <c r="A15" s="48">
        <v>8</v>
      </c>
      <c r="B15" s="71">
        <f t="shared" ca="1" si="2"/>
        <v>280.38883144910312</v>
      </c>
      <c r="C15" s="71">
        <f t="shared" ca="1" si="0"/>
        <v>4.0967695924923264</v>
      </c>
      <c r="D15" s="71">
        <f t="shared" ca="1" si="1"/>
        <v>838.47719911727677</v>
      </c>
      <c r="E15" s="72">
        <f t="shared" ca="1" si="3"/>
        <v>1148.6884387551418</v>
      </c>
      <c r="F15" s="73">
        <f t="shared" ca="1" si="4"/>
        <v>310.21123963786499</v>
      </c>
    </row>
    <row r="16" spans="1:231">
      <c r="A16" s="48">
        <v>9</v>
      </c>
      <c r="B16" s="71">
        <f t="shared" ca="1" si="2"/>
        <v>253.12415183419583</v>
      </c>
      <c r="C16" s="71">
        <f t="shared" ca="1" si="0"/>
        <v>3.9848885142139987</v>
      </c>
      <c r="D16" s="71">
        <f t="shared" ca="1" si="1"/>
        <v>1217.6618736750929</v>
      </c>
      <c r="E16" s="72">
        <f t="shared" ca="1" si="3"/>
        <v>1008.6715253142472</v>
      </c>
      <c r="F16" s="73">
        <f t="shared" ca="1" si="4"/>
        <v>-208.9903483608457</v>
      </c>
    </row>
    <row r="17" spans="1:231">
      <c r="A17" s="48">
        <v>10</v>
      </c>
      <c r="B17" s="71">
        <f t="shared" ca="1" si="2"/>
        <v>164.68994512075858</v>
      </c>
      <c r="C17" s="71">
        <f t="shared" ca="1" si="0"/>
        <v>6.657657700708171</v>
      </c>
      <c r="D17" s="71">
        <f t="shared" ca="1" si="1"/>
        <v>1295.5113503402538</v>
      </c>
      <c r="E17" s="72">
        <f t="shared" ca="1" si="3"/>
        <v>1096.4492813624245</v>
      </c>
      <c r="F17" s="73">
        <f t="shared" ca="1" si="4"/>
        <v>-199.06206897782931</v>
      </c>
    </row>
    <row r="18" spans="1:231">
      <c r="A18" s="48">
        <v>11</v>
      </c>
      <c r="B18" s="71">
        <f t="shared" ca="1" si="2"/>
        <v>306.18828316639906</v>
      </c>
      <c r="C18" s="71">
        <f t="shared" ca="1" si="0"/>
        <v>4.0826946261048649</v>
      </c>
      <c r="D18" s="71">
        <f t="shared" ca="1" si="1"/>
        <v>1368.4563233789404</v>
      </c>
      <c r="E18" s="72">
        <f t="shared" ca="1" si="3"/>
        <v>1250.073258259732</v>
      </c>
      <c r="F18" s="73">
        <f t="shared" ca="1" si="4"/>
        <v>-118.38306511920837</v>
      </c>
    </row>
    <row r="19" spans="1:231">
      <c r="A19" s="48">
        <v>12</v>
      </c>
      <c r="B19" s="71">
        <f t="shared" ca="1" si="2"/>
        <v>230.03618796235963</v>
      </c>
      <c r="C19" s="71">
        <f t="shared" ca="1" si="0"/>
        <v>2.0481130883698038</v>
      </c>
      <c r="D19" s="71">
        <f t="shared" ca="1" si="1"/>
        <v>1189.1161225354808</v>
      </c>
      <c r="E19" s="72">
        <f t="shared" ca="1" si="3"/>
        <v>471.14012736440509</v>
      </c>
      <c r="F19" s="73">
        <f t="shared" ca="1" si="4"/>
        <v>-717.97599517107574</v>
      </c>
    </row>
    <row r="20" spans="1:231">
      <c r="A20" s="48">
        <v>13</v>
      </c>
      <c r="B20" s="71">
        <f t="shared" ca="1" si="2"/>
        <v>342.36664408968318</v>
      </c>
      <c r="C20" s="71">
        <f t="shared" ca="1" si="0"/>
        <v>1.0030960816252241</v>
      </c>
      <c r="D20" s="71">
        <f t="shared" ca="1" si="1"/>
        <v>1200.5147002931567</v>
      </c>
      <c r="E20" s="72">
        <f t="shared" ca="1" si="3"/>
        <v>343.42663916553892</v>
      </c>
      <c r="F20" s="73">
        <f t="shared" ca="1" si="4"/>
        <v>-857.08806112761772</v>
      </c>
    </row>
    <row r="21" spans="1:231">
      <c r="A21" s="48">
        <v>14</v>
      </c>
      <c r="B21" s="71">
        <f t="shared" ca="1" si="2"/>
        <v>295.93882589038918</v>
      </c>
      <c r="C21" s="71">
        <f t="shared" ca="1" si="0"/>
        <v>5.5581032261359393</v>
      </c>
      <c r="D21" s="71">
        <f t="shared" ca="1" si="1"/>
        <v>820.06237321378478</v>
      </c>
      <c r="E21" s="72">
        <f t="shared" ca="1" si="3"/>
        <v>1644.8585429202542</v>
      </c>
      <c r="F21" s="73">
        <f t="shared" ca="1" si="4"/>
        <v>824.79616970646941</v>
      </c>
    </row>
    <row r="22" spans="1:231">
      <c r="A22" s="48">
        <v>15</v>
      </c>
      <c r="B22" s="71">
        <f t="shared" ca="1" si="2"/>
        <v>283.06946431169388</v>
      </c>
      <c r="C22" s="71">
        <f t="shared" ca="1" si="0"/>
        <v>8.0774134564389648</v>
      </c>
      <c r="D22" s="71">
        <f t="shared" ca="1" si="1"/>
        <v>1429.179120305583</v>
      </c>
      <c r="E22" s="72">
        <f t="shared" ca="1" si="3"/>
        <v>2286.4691001382453</v>
      </c>
      <c r="F22" s="73">
        <f t="shared" ca="1" si="4"/>
        <v>857.28997983266231</v>
      </c>
    </row>
    <row r="23" spans="1:231">
      <c r="A23" s="48">
        <v>16</v>
      </c>
      <c r="B23" s="71">
        <f t="shared" ca="1" si="2"/>
        <v>349.40627099421459</v>
      </c>
      <c r="C23" s="71">
        <f t="shared" ca="1" si="0"/>
        <v>3.0074175252331297</v>
      </c>
      <c r="D23" s="71">
        <f t="shared" ca="1" si="1"/>
        <v>963.02845078981932</v>
      </c>
      <c r="E23" s="72">
        <f t="shared" ca="1" si="3"/>
        <v>1050.8105428143572</v>
      </c>
      <c r="F23" s="73">
        <f t="shared" ca="1" si="4"/>
        <v>87.78209202453786</v>
      </c>
    </row>
    <row r="24" spans="1:231">
      <c r="A24" s="48">
        <v>17</v>
      </c>
      <c r="B24" s="71">
        <f t="shared" ca="1" si="2"/>
        <v>179.32897057150245</v>
      </c>
      <c r="C24" s="71">
        <f t="shared" ca="1" si="0"/>
        <v>5.1126353410328971</v>
      </c>
      <c r="D24" s="71">
        <f t="shared" ca="1" si="1"/>
        <v>1220.4328522232674</v>
      </c>
      <c r="E24" s="72">
        <f t="shared" ca="1" si="3"/>
        <v>916.84363261491183</v>
      </c>
      <c r="F24" s="73">
        <f t="shared" ca="1" si="4"/>
        <v>-303.58921960835562</v>
      </c>
    </row>
    <row r="25" spans="1:231">
      <c r="A25" s="48">
        <v>18</v>
      </c>
      <c r="B25" s="71">
        <f t="shared" ca="1" si="2"/>
        <v>282.66142898199416</v>
      </c>
      <c r="C25" s="71">
        <f t="shared" ca="1" si="0"/>
        <v>3.574343119400917</v>
      </c>
      <c r="D25" s="71">
        <f t="shared" ca="1" si="1"/>
        <v>963.00339262110617</v>
      </c>
      <c r="E25" s="72">
        <f t="shared" ca="1" si="3"/>
        <v>1010.3289338018218</v>
      </c>
      <c r="F25" s="73">
        <f t="shared" ca="1" si="4"/>
        <v>47.325541180715618</v>
      </c>
    </row>
    <row r="26" spans="1:231">
      <c r="A26" s="48">
        <v>19</v>
      </c>
      <c r="B26" s="71">
        <f t="shared" ca="1" si="2"/>
        <v>338.32116126371426</v>
      </c>
      <c r="C26" s="71">
        <f t="shared" ca="1" si="0"/>
        <v>1.8214758311209445</v>
      </c>
      <c r="D26" s="71">
        <f t="shared" ca="1" si="1"/>
        <v>1244.7382871288728</v>
      </c>
      <c r="E26" s="72">
        <f t="shared" ca="1" si="3"/>
        <v>616.24381839862701</v>
      </c>
      <c r="F26" s="73">
        <f t="shared" ca="1" si="4"/>
        <v>-628.49446873024579</v>
      </c>
    </row>
    <row r="27" spans="1:231">
      <c r="A27" s="48">
        <v>20</v>
      </c>
      <c r="B27" s="71">
        <f t="shared" ca="1" si="2"/>
        <v>174.39197929154895</v>
      </c>
      <c r="C27" s="71">
        <f t="shared" ca="1" si="0"/>
        <v>2.2467028577767101</v>
      </c>
      <c r="D27" s="71">
        <f t="shared" ca="1" si="1"/>
        <v>859.13562367050736</v>
      </c>
      <c r="E27" s="72">
        <f t="shared" ca="1" si="3"/>
        <v>391.80695824765985</v>
      </c>
      <c r="F27" s="73">
        <f t="shared" ca="1" si="4"/>
        <v>-467.32866542284751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</row>
    <row r="28" spans="1:231">
      <c r="A28" s="48">
        <v>21</v>
      </c>
      <c r="B28" s="71">
        <f t="shared" ca="1" si="2"/>
        <v>215.86412873794069</v>
      </c>
      <c r="C28" s="71">
        <f t="shared" ca="1" si="0"/>
        <v>1.4509474696871689</v>
      </c>
      <c r="D28" s="71">
        <f t="shared" ca="1" si="1"/>
        <v>1318.4149092693503</v>
      </c>
      <c r="E28" s="72">
        <f t="shared" ca="1" si="3"/>
        <v>313.20751138854035</v>
      </c>
      <c r="F28" s="73">
        <f t="shared" ca="1" si="4"/>
        <v>-1005.20739788081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</row>
    <row r="29" spans="1:231">
      <c r="A29" s="48">
        <v>22</v>
      </c>
      <c r="B29" s="71">
        <f t="shared" ca="1" si="2"/>
        <v>173.78469363197124</v>
      </c>
      <c r="C29" s="71">
        <f t="shared" ca="1" si="0"/>
        <v>4.5056011472457325</v>
      </c>
      <c r="D29" s="71">
        <f t="shared" ca="1" si="1"/>
        <v>1459.2113548493999</v>
      </c>
      <c r="E29" s="72">
        <f t="shared" ca="1" si="3"/>
        <v>783.00451500195777</v>
      </c>
      <c r="F29" s="73">
        <f t="shared" ca="1" si="4"/>
        <v>-676.2068398474421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</row>
    <row r="30" spans="1:231">
      <c r="A30" s="48">
        <v>23</v>
      </c>
      <c r="B30" s="71">
        <f t="shared" ca="1" si="2"/>
        <v>250.92485537496327</v>
      </c>
      <c r="C30" s="71">
        <f t="shared" ca="1" si="0"/>
        <v>4.8411987542991533</v>
      </c>
      <c r="D30" s="71">
        <f t="shared" ca="1" si="1"/>
        <v>857.03849155098624</v>
      </c>
      <c r="E30" s="72">
        <f t="shared" ca="1" si="3"/>
        <v>1214.7770972639673</v>
      </c>
      <c r="F30" s="73">
        <f t="shared" ca="1" si="4"/>
        <v>357.7386057129811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</row>
    <row r="31" spans="1:231">
      <c r="A31" s="48">
        <v>24</v>
      </c>
      <c r="B31" s="71">
        <f t="shared" ca="1" si="2"/>
        <v>321.8051389764388</v>
      </c>
      <c r="C31" s="71">
        <f t="shared" ca="1" si="0"/>
        <v>2.8962598023284922</v>
      </c>
      <c r="D31" s="71">
        <f t="shared" ca="1" si="1"/>
        <v>1372.8444593657823</v>
      </c>
      <c r="E31" s="72">
        <f t="shared" ca="1" si="3"/>
        <v>932.03128820019356</v>
      </c>
      <c r="F31" s="73">
        <f t="shared" ca="1" si="4"/>
        <v>-440.81317116558876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</row>
    <row r="32" spans="1:231">
      <c r="A32" s="48">
        <v>25</v>
      </c>
      <c r="B32" s="71">
        <f t="shared" ca="1" si="2"/>
        <v>227.24157337528464</v>
      </c>
      <c r="C32" s="71">
        <f t="shared" ca="1" si="0"/>
        <v>2.4309173252656127</v>
      </c>
      <c r="D32" s="71">
        <f t="shared" ca="1" si="1"/>
        <v>1138.157053014221</v>
      </c>
      <c r="E32" s="72">
        <f t="shared" ca="1" si="3"/>
        <v>552.40547773859646</v>
      </c>
      <c r="F32" s="73">
        <f t="shared" ca="1" si="4"/>
        <v>-585.75157527562453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</row>
    <row r="33" spans="1:231">
      <c r="A33" s="48">
        <v>26</v>
      </c>
      <c r="B33" s="71">
        <f t="shared" ca="1" si="2"/>
        <v>237.05613732911422</v>
      </c>
      <c r="C33" s="71">
        <f t="shared" ca="1" si="0"/>
        <v>1.935884655105677</v>
      </c>
      <c r="D33" s="71">
        <f t="shared" ca="1" si="1"/>
        <v>857.26185829750625</v>
      </c>
      <c r="E33" s="72">
        <f t="shared" ca="1" si="3"/>
        <v>458.9133386540563</v>
      </c>
      <c r="F33" s="73">
        <f t="shared" ca="1" si="4"/>
        <v>-398.34851964344995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</row>
    <row r="34" spans="1:231">
      <c r="A34" s="48">
        <v>27</v>
      </c>
      <c r="B34" s="71">
        <f t="shared" ca="1" si="2"/>
        <v>251.55788375333938</v>
      </c>
      <c r="C34" s="71">
        <f t="shared" ca="1" si="0"/>
        <v>0.88856362509928477</v>
      </c>
      <c r="D34" s="71">
        <f t="shared" ca="1" si="1"/>
        <v>833.02300282110195</v>
      </c>
      <c r="E34" s="72">
        <f t="shared" ca="1" si="3"/>
        <v>223.52518511017172</v>
      </c>
      <c r="F34" s="73">
        <f t="shared" ca="1" si="4"/>
        <v>-609.49781771093024</v>
      </c>
    </row>
    <row r="35" spans="1:231">
      <c r="A35" s="48">
        <v>28</v>
      </c>
      <c r="B35" s="71">
        <f t="shared" ca="1" si="2"/>
        <v>187.75649397152517</v>
      </c>
      <c r="C35" s="71">
        <f t="shared" ca="1" si="0"/>
        <v>3.384689385631531</v>
      </c>
      <c r="D35" s="71">
        <f t="shared" ca="1" si="1"/>
        <v>1296.5277703652246</v>
      </c>
      <c r="E35" s="72">
        <f t="shared" ca="1" si="3"/>
        <v>635.49741222881175</v>
      </c>
      <c r="F35" s="73">
        <f t="shared" ca="1" si="4"/>
        <v>-661.03035813641281</v>
      </c>
    </row>
    <row r="36" spans="1:231">
      <c r="A36" s="48">
        <v>29</v>
      </c>
      <c r="B36" s="71">
        <f t="shared" ca="1" si="2"/>
        <v>306.67183138777864</v>
      </c>
      <c r="C36" s="71">
        <f t="shared" ca="1" si="0"/>
        <v>-0.43137292256039927</v>
      </c>
      <c r="D36" s="71">
        <f t="shared" ca="1" si="1"/>
        <v>913.37723177011628</v>
      </c>
      <c r="E36" s="72">
        <f t="shared" ca="1" si="3"/>
        <v>-132.28992417269606</v>
      </c>
      <c r="F36" s="73">
        <f t="shared" ca="1" si="4"/>
        <v>-1045.6671559428123</v>
      </c>
    </row>
    <row r="37" spans="1:231">
      <c r="A37" s="48">
        <v>30</v>
      </c>
      <c r="B37" s="71">
        <f t="shared" ca="1" si="2"/>
        <v>275.37145458702531</v>
      </c>
      <c r="C37" s="71">
        <f t="shared" ca="1" si="0"/>
        <v>4.3032138543374101</v>
      </c>
      <c r="D37" s="71">
        <f t="shared" ca="1" si="1"/>
        <v>1063.4520019682568</v>
      </c>
      <c r="E37" s="72">
        <f t="shared" ca="1" si="3"/>
        <v>1184.9822584679323</v>
      </c>
      <c r="F37" s="73">
        <f t="shared" ca="1" si="4"/>
        <v>121.53025649967549</v>
      </c>
    </row>
    <row r="38" spans="1:231">
      <c r="A38" s="48">
        <v>31</v>
      </c>
      <c r="B38" s="71">
        <f t="shared" ca="1" si="2"/>
        <v>220.10833003730545</v>
      </c>
      <c r="C38" s="71">
        <f t="shared" ca="1" si="0"/>
        <v>3.4152868086056931</v>
      </c>
      <c r="D38" s="71">
        <f t="shared" ca="1" si="1"/>
        <v>1127.2829878058797</v>
      </c>
      <c r="E38" s="72">
        <f t="shared" ca="1" si="3"/>
        <v>751.73307604063757</v>
      </c>
      <c r="F38" s="73">
        <f t="shared" ca="1" si="4"/>
        <v>-375.54991176524209</v>
      </c>
    </row>
    <row r="39" spans="1:231">
      <c r="A39" s="48">
        <v>32</v>
      </c>
      <c r="B39" s="71">
        <f t="shared" ca="1" si="2"/>
        <v>327.61767341505856</v>
      </c>
      <c r="C39" s="71">
        <f t="shared" ca="1" si="0"/>
        <v>4.4382628328428044</v>
      </c>
      <c r="D39" s="71">
        <f t="shared" ca="1" si="1"/>
        <v>996.85480090974022</v>
      </c>
      <c r="E39" s="72">
        <f t="shared" ca="1" si="3"/>
        <v>1454.0533433004866</v>
      </c>
      <c r="F39" s="73">
        <f t="shared" ca="1" si="4"/>
        <v>457.19854239074641</v>
      </c>
    </row>
    <row r="40" spans="1:231">
      <c r="A40" s="48">
        <v>33</v>
      </c>
      <c r="B40" s="71">
        <f t="shared" ca="1" si="2"/>
        <v>287.37183922919792</v>
      </c>
      <c r="C40" s="71">
        <f t="shared" ca="1" si="0"/>
        <v>4.945889506249002</v>
      </c>
      <c r="D40" s="71">
        <f t="shared" ca="1" si="1"/>
        <v>1366.3647702276523</v>
      </c>
      <c r="E40" s="72">
        <f t="shared" ca="1" si="3"/>
        <v>1421.3093640351653</v>
      </c>
      <c r="F40" s="73">
        <f t="shared" ca="1" si="4"/>
        <v>54.944593807513002</v>
      </c>
    </row>
    <row r="41" spans="1:231">
      <c r="A41" s="48">
        <v>34</v>
      </c>
      <c r="B41" s="71">
        <f t="shared" ca="1" si="2"/>
        <v>179.63590886088514</v>
      </c>
      <c r="C41" s="71">
        <f t="shared" ca="1" si="0"/>
        <v>2.8643033488112462</v>
      </c>
      <c r="D41" s="71">
        <f t="shared" ca="1" si="1"/>
        <v>1431.9035181351373</v>
      </c>
      <c r="E41" s="72">
        <f t="shared" ca="1" si="3"/>
        <v>514.53173531698508</v>
      </c>
      <c r="F41" s="73">
        <f t="shared" ca="1" si="4"/>
        <v>-917.37178281815227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</row>
    <row r="42" spans="1:231">
      <c r="A42" s="48">
        <v>35</v>
      </c>
      <c r="B42" s="71">
        <f t="shared" ca="1" si="2"/>
        <v>163.26124307604616</v>
      </c>
      <c r="C42" s="71">
        <f t="shared" ca="1" si="0"/>
        <v>2.707523847851049</v>
      </c>
      <c r="D42" s="71">
        <f t="shared" ca="1" si="1"/>
        <v>1265.2505716785561</v>
      </c>
      <c r="E42" s="72">
        <f t="shared" ca="1" si="3"/>
        <v>442.03370905820191</v>
      </c>
      <c r="F42" s="73">
        <f t="shared" ca="1" si="4"/>
        <v>-823.21686262035416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</row>
    <row r="43" spans="1:231">
      <c r="A43" s="48">
        <v>36</v>
      </c>
      <c r="B43" s="71">
        <f t="shared" ca="1" si="2"/>
        <v>264.67234015221402</v>
      </c>
      <c r="C43" s="71">
        <f t="shared" ca="1" si="0"/>
        <v>1.2714557503713735</v>
      </c>
      <c r="D43" s="71">
        <f t="shared" ca="1" si="1"/>
        <v>1340.4864855767221</v>
      </c>
      <c r="E43" s="72">
        <f t="shared" ca="1" si="3"/>
        <v>336.51916885078066</v>
      </c>
      <c r="F43" s="73">
        <f t="shared" ca="1" si="4"/>
        <v>-1003.9673167259414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</row>
    <row r="44" spans="1:231">
      <c r="A44" s="48">
        <v>37</v>
      </c>
      <c r="B44" s="71">
        <f t="shared" ca="1" si="2"/>
        <v>321.65669082448858</v>
      </c>
      <c r="C44" s="71">
        <f t="shared" ca="1" si="0"/>
        <v>2.472267868514785</v>
      </c>
      <c r="D44" s="71">
        <f t="shared" ca="1" si="1"/>
        <v>807.72787716905475</v>
      </c>
      <c r="E44" s="72">
        <f t="shared" ca="1" si="3"/>
        <v>795.22150141817758</v>
      </c>
      <c r="F44" s="73">
        <f t="shared" ca="1" si="4"/>
        <v>-12.506375750877169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</row>
    <row r="45" spans="1:231">
      <c r="A45" s="48">
        <v>38</v>
      </c>
      <c r="B45" s="71">
        <f t="shared" ca="1" si="2"/>
        <v>234.38970548616058</v>
      </c>
      <c r="C45" s="71">
        <f t="shared" ca="1" si="0"/>
        <v>3.1364824572641803</v>
      </c>
      <c r="D45" s="71">
        <f t="shared" ca="1" si="1"/>
        <v>1129.7815772014205</v>
      </c>
      <c r="E45" s="72">
        <f t="shared" ca="1" si="3"/>
        <v>735.15919942066046</v>
      </c>
      <c r="F45" s="73">
        <f t="shared" ca="1" si="4"/>
        <v>-394.62237778076008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</row>
    <row r="46" spans="1:231">
      <c r="A46" s="48">
        <v>39</v>
      </c>
      <c r="B46" s="71">
        <f t="shared" ca="1" si="2"/>
        <v>159.58892905431253</v>
      </c>
      <c r="C46" s="71">
        <f t="shared" ca="1" si="0"/>
        <v>-2.5607969121255616</v>
      </c>
      <c r="D46" s="71">
        <f t="shared" ca="1" si="1"/>
        <v>1241.3933732376177</v>
      </c>
      <c r="E46" s="72">
        <f t="shared" ca="1" si="3"/>
        <v>-408.67483673170887</v>
      </c>
      <c r="F46" s="73">
        <f t="shared" ca="1" si="4"/>
        <v>-1650.0682099693265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</row>
    <row r="47" spans="1:231">
      <c r="A47" s="48">
        <v>40</v>
      </c>
      <c r="B47" s="71">
        <f t="shared" ca="1" si="2"/>
        <v>314.50990770960055</v>
      </c>
      <c r="C47" s="71">
        <f t="shared" ca="1" si="0"/>
        <v>3.9058162459228529</v>
      </c>
      <c r="D47" s="71">
        <f t="shared" ca="1" si="1"/>
        <v>1440.4835705241492</v>
      </c>
      <c r="E47" s="72">
        <f t="shared" ca="1" si="3"/>
        <v>1228.417907035855</v>
      </c>
      <c r="F47" s="73">
        <f t="shared" ca="1" si="4"/>
        <v>-212.06566348829415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</row>
    <row r="48" spans="1:231">
      <c r="A48" s="48">
        <v>41</v>
      </c>
      <c r="B48" s="71">
        <f t="shared" ca="1" si="2"/>
        <v>262.40251004316514</v>
      </c>
      <c r="C48" s="71">
        <f t="shared" ca="1" si="0"/>
        <v>5.0881879591706545</v>
      </c>
      <c r="D48" s="71">
        <f t="shared" ca="1" si="1"/>
        <v>1330.4488421073811</v>
      </c>
      <c r="E48" s="72">
        <f t="shared" ca="1" si="3"/>
        <v>1335.1532920577895</v>
      </c>
      <c r="F48" s="73">
        <f t="shared" ca="1" si="4"/>
        <v>4.7044499504083888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</row>
    <row r="49" spans="1:231">
      <c r="A49" s="48">
        <v>42</v>
      </c>
      <c r="B49" s="71">
        <f t="shared" ca="1" si="2"/>
        <v>290.01775059601414</v>
      </c>
      <c r="C49" s="71">
        <f t="shared" ca="1" si="0"/>
        <v>7.2306224302878519</v>
      </c>
      <c r="D49" s="71">
        <f t="shared" ca="1" si="1"/>
        <v>879.42248590375527</v>
      </c>
      <c r="E49" s="72">
        <f t="shared" ca="1" si="3"/>
        <v>2097.0088526411678</v>
      </c>
      <c r="F49" s="73">
        <f t="shared" ca="1" si="4"/>
        <v>1217.5863667374124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</row>
    <row r="50" spans="1:231">
      <c r="A50" s="48">
        <v>43</v>
      </c>
      <c r="B50" s="71">
        <f t="shared" ca="1" si="2"/>
        <v>267.19328120657781</v>
      </c>
      <c r="C50" s="71">
        <f t="shared" ca="1" si="0"/>
        <v>4.7638751697323496</v>
      </c>
      <c r="D50" s="71">
        <f t="shared" ca="1" si="1"/>
        <v>834.80211931662814</v>
      </c>
      <c r="E50" s="72">
        <f t="shared" ca="1" si="3"/>
        <v>1272.8754378593292</v>
      </c>
      <c r="F50" s="73">
        <f t="shared" ca="1" si="4"/>
        <v>438.07331854270103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</row>
    <row r="51" spans="1:231">
      <c r="A51" s="48">
        <v>44</v>
      </c>
      <c r="B51" s="71">
        <f t="shared" ca="1" si="2"/>
        <v>198.45294039024742</v>
      </c>
      <c r="C51" s="71">
        <f t="shared" ca="1" si="0"/>
        <v>4.2069047168908638</v>
      </c>
      <c r="D51" s="71">
        <f t="shared" ca="1" si="1"/>
        <v>933.09118931796218</v>
      </c>
      <c r="E51" s="72">
        <f t="shared" ca="1" si="3"/>
        <v>834.87261100859325</v>
      </c>
      <c r="F51" s="73">
        <f t="shared" ca="1" si="4"/>
        <v>-98.218578309368922</v>
      </c>
    </row>
    <row r="52" spans="1:231">
      <c r="A52" s="48">
        <v>45</v>
      </c>
      <c r="B52" s="71">
        <f t="shared" ca="1" si="2"/>
        <v>309.20152124023309</v>
      </c>
      <c r="C52" s="71">
        <f t="shared" ca="1" si="0"/>
        <v>2.1882139481020801</v>
      </c>
      <c r="D52" s="71">
        <f t="shared" ca="1" si="1"/>
        <v>1414.8837733029386</v>
      </c>
      <c r="E52" s="72">
        <f t="shared" ca="1" si="3"/>
        <v>676.59908155225969</v>
      </c>
      <c r="F52" s="73">
        <f t="shared" ca="1" si="4"/>
        <v>-738.28469175067892</v>
      </c>
    </row>
    <row r="53" spans="1:231">
      <c r="A53" s="48">
        <v>46</v>
      </c>
      <c r="B53" s="71">
        <f t="shared" ca="1" si="2"/>
        <v>263.75573261741823</v>
      </c>
      <c r="C53" s="71">
        <f t="shared" ca="1" si="0"/>
        <v>4.7586666872953076</v>
      </c>
      <c r="D53" s="71">
        <f t="shared" ca="1" si="1"/>
        <v>921.1147824392508</v>
      </c>
      <c r="E53" s="72">
        <f t="shared" ca="1" si="3"/>
        <v>1255.1256183896764</v>
      </c>
      <c r="F53" s="73">
        <f t="shared" ca="1" si="4"/>
        <v>334.01083595042564</v>
      </c>
    </row>
    <row r="54" spans="1:231">
      <c r="A54" s="48">
        <v>47</v>
      </c>
      <c r="B54" s="71">
        <f t="shared" ca="1" si="2"/>
        <v>284.22111776614304</v>
      </c>
      <c r="C54" s="71">
        <f t="shared" ca="1" si="0"/>
        <v>6.2730797053909022</v>
      </c>
      <c r="D54" s="71">
        <f t="shared" ca="1" si="1"/>
        <v>1007.8095571663058</v>
      </c>
      <c r="E54" s="72">
        <f t="shared" ca="1" si="3"/>
        <v>1782.9417257023094</v>
      </c>
      <c r="F54" s="73">
        <f t="shared" ca="1" si="4"/>
        <v>775.13216853600363</v>
      </c>
    </row>
    <row r="55" spans="1:231">
      <c r="A55" s="48">
        <v>48</v>
      </c>
      <c r="B55" s="71">
        <f t="shared" ca="1" si="2"/>
        <v>349.15808809822192</v>
      </c>
      <c r="C55" s="71">
        <f t="shared" ca="1" si="0"/>
        <v>3.5111666284658822</v>
      </c>
      <c r="D55" s="71">
        <f t="shared" ca="1" si="1"/>
        <v>1210.7603301276945</v>
      </c>
      <c r="E55" s="72">
        <f t="shared" ca="1" si="3"/>
        <v>1225.9522269894273</v>
      </c>
      <c r="F55" s="73">
        <f t="shared" ca="1" si="4"/>
        <v>15.191896861732857</v>
      </c>
    </row>
    <row r="56" spans="1:231">
      <c r="A56" s="48">
        <v>49</v>
      </c>
      <c r="B56" s="71">
        <f t="shared" ca="1" si="2"/>
        <v>221.93304585520323</v>
      </c>
      <c r="C56" s="71">
        <f t="shared" ca="1" si="0"/>
        <v>5.6171240596541043</v>
      </c>
      <c r="D56" s="71">
        <f t="shared" ca="1" si="1"/>
        <v>832.24114809926118</v>
      </c>
      <c r="E56" s="72">
        <f t="shared" ca="1" si="3"/>
        <v>1246.6254515055796</v>
      </c>
      <c r="F56" s="73">
        <f t="shared" ca="1" si="4"/>
        <v>414.38430340631839</v>
      </c>
    </row>
    <row r="57" spans="1:231">
      <c r="A57" s="48">
        <v>50</v>
      </c>
      <c r="B57" s="71">
        <f t="shared" ca="1" si="2"/>
        <v>257.86948490478585</v>
      </c>
      <c r="C57" s="71">
        <f t="shared" ca="1" si="0"/>
        <v>2.0596674447275785</v>
      </c>
      <c r="D57" s="71">
        <f t="shared" ca="1" si="1"/>
        <v>1098.1549113594492</v>
      </c>
      <c r="E57" s="72">
        <f t="shared" ca="1" si="3"/>
        <v>531.12538304705708</v>
      </c>
      <c r="F57" s="73">
        <f t="shared" ca="1" si="4"/>
        <v>-567.02952831239213</v>
      </c>
    </row>
    <row r="58" spans="1:231">
      <c r="A58" s="48">
        <v>51</v>
      </c>
      <c r="B58" s="71">
        <f t="shared" ca="1" si="2"/>
        <v>294.80094047133849</v>
      </c>
      <c r="C58" s="71">
        <f t="shared" ca="1" si="0"/>
        <v>5.2155839166984572</v>
      </c>
      <c r="D58" s="71">
        <f t="shared" ca="1" si="1"/>
        <v>1171.3393850210925</v>
      </c>
      <c r="E58" s="72">
        <f t="shared" ca="1" si="3"/>
        <v>1537.5590437498925</v>
      </c>
      <c r="F58" s="73">
        <f t="shared" ca="1" si="4"/>
        <v>366.21965872879991</v>
      </c>
    </row>
    <row r="59" spans="1:231">
      <c r="A59" s="48">
        <v>52</v>
      </c>
      <c r="B59" s="71">
        <f t="shared" ca="1" si="2"/>
        <v>296.90088544857804</v>
      </c>
      <c r="C59" s="71">
        <f t="shared" ca="1" si="0"/>
        <v>2.1339057001736759</v>
      </c>
      <c r="D59" s="71">
        <f t="shared" ca="1" si="1"/>
        <v>1376.1895083166737</v>
      </c>
      <c r="E59" s="72">
        <f t="shared" ca="1" si="3"/>
        <v>633.55849184533224</v>
      </c>
      <c r="F59" s="73">
        <f t="shared" ca="1" si="4"/>
        <v>-742.63101647134147</v>
      </c>
    </row>
    <row r="60" spans="1:231">
      <c r="A60" s="48">
        <v>53</v>
      </c>
      <c r="B60" s="71">
        <f t="shared" ca="1" si="2"/>
        <v>324.3774888863839</v>
      </c>
      <c r="C60" s="71">
        <f t="shared" ca="1" si="0"/>
        <v>5.8971121820696748</v>
      </c>
      <c r="D60" s="71">
        <f t="shared" ca="1" si="1"/>
        <v>869.9354335396996</v>
      </c>
      <c r="E60" s="72">
        <f t="shared" ca="1" si="3"/>
        <v>1912.890441301065</v>
      </c>
      <c r="F60" s="73">
        <f t="shared" ca="1" si="4"/>
        <v>1042.9550077613653</v>
      </c>
    </row>
    <row r="61" spans="1:231">
      <c r="A61" s="48">
        <v>54</v>
      </c>
      <c r="B61" s="71">
        <f t="shared" ca="1" si="2"/>
        <v>203.2236424047075</v>
      </c>
      <c r="C61" s="71">
        <f t="shared" ca="1" si="0"/>
        <v>3.4052716672053869</v>
      </c>
      <c r="D61" s="71">
        <f t="shared" ca="1" si="1"/>
        <v>804.35021788698157</v>
      </c>
      <c r="E61" s="72">
        <f t="shared" ca="1" si="3"/>
        <v>692.03171158702969</v>
      </c>
      <c r="F61" s="73">
        <f t="shared" ca="1" si="4"/>
        <v>-112.31850629995188</v>
      </c>
    </row>
    <row r="62" spans="1:231">
      <c r="A62" s="48">
        <v>55</v>
      </c>
      <c r="B62" s="71">
        <f t="shared" ca="1" si="2"/>
        <v>265.99358990952544</v>
      </c>
      <c r="C62" s="71">
        <f t="shared" ca="1" si="0"/>
        <v>3.6044628063187698</v>
      </c>
      <c r="D62" s="71">
        <f t="shared" ca="1" si="1"/>
        <v>1059.6277333254372</v>
      </c>
      <c r="E62" s="72">
        <f t="shared" ca="1" si="3"/>
        <v>958.7640015480921</v>
      </c>
      <c r="F62" s="73">
        <f t="shared" ca="1" si="4"/>
        <v>-100.86373177734515</v>
      </c>
    </row>
    <row r="63" spans="1:231">
      <c r="A63" s="48">
        <v>56</v>
      </c>
      <c r="B63" s="71">
        <f t="shared" ca="1" si="2"/>
        <v>262.60479378052253</v>
      </c>
      <c r="C63" s="71">
        <f t="shared" ca="1" si="0"/>
        <v>0.29272730747978537</v>
      </c>
      <c r="D63" s="71">
        <f t="shared" ca="1" si="1"/>
        <v>1249.501296437782</v>
      </c>
      <c r="E63" s="72">
        <f t="shared" ca="1" si="3"/>
        <v>76.871594214656653</v>
      </c>
      <c r="F63" s="73">
        <f t="shared" ca="1" si="4"/>
        <v>-1172.6297022231254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</row>
    <row r="64" spans="1:231">
      <c r="A64" s="48">
        <v>57</v>
      </c>
      <c r="B64" s="71">
        <f t="shared" ca="1" si="2"/>
        <v>207.52384076715472</v>
      </c>
      <c r="C64" s="71">
        <f t="shared" ca="1" si="0"/>
        <v>4.5784081206989127</v>
      </c>
      <c r="D64" s="71">
        <f t="shared" ca="1" si="1"/>
        <v>943.15338224151947</v>
      </c>
      <c r="E64" s="72">
        <f t="shared" ca="1" si="3"/>
        <v>950.12883780696927</v>
      </c>
      <c r="F64" s="73">
        <f t="shared" ca="1" si="4"/>
        <v>6.9754555654498063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</row>
    <row r="65" spans="1:231">
      <c r="A65" s="48">
        <v>58</v>
      </c>
      <c r="B65" s="71">
        <f t="shared" ca="1" si="2"/>
        <v>152.99070207232776</v>
      </c>
      <c r="C65" s="71">
        <f t="shared" ca="1" si="0"/>
        <v>2.2725285986764776</v>
      </c>
      <c r="D65" s="71">
        <f t="shared" ca="1" si="1"/>
        <v>892.37556383206595</v>
      </c>
      <c r="E65" s="72">
        <f t="shared" ca="1" si="3"/>
        <v>347.67574579095748</v>
      </c>
      <c r="F65" s="73">
        <f t="shared" ca="1" si="4"/>
        <v>-544.69981804110853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</row>
    <row r="66" spans="1:231">
      <c r="A66" s="48">
        <v>59</v>
      </c>
      <c r="B66" s="71">
        <f t="shared" ca="1" si="2"/>
        <v>204.60089321431644</v>
      </c>
      <c r="C66" s="71">
        <f t="shared" ca="1" si="0"/>
        <v>1.7160908425190735</v>
      </c>
      <c r="D66" s="71">
        <f t="shared" ca="1" si="1"/>
        <v>1155.829446821755</v>
      </c>
      <c r="E66" s="72">
        <f t="shared" ca="1" si="3"/>
        <v>351.11371921631127</v>
      </c>
      <c r="F66" s="73">
        <f t="shared" ca="1" si="4"/>
        <v>-804.71572760544382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</row>
    <row r="67" spans="1:231">
      <c r="A67" s="48">
        <v>60</v>
      </c>
      <c r="B67" s="71">
        <f t="shared" ca="1" si="2"/>
        <v>226.77610736772371</v>
      </c>
      <c r="C67" s="71">
        <f t="shared" ca="1" si="0"/>
        <v>5.5306611557579846</v>
      </c>
      <c r="D67" s="71">
        <f t="shared" ca="1" si="1"/>
        <v>952.08486104168026</v>
      </c>
      <c r="E67" s="72">
        <f t="shared" ca="1" si="3"/>
        <v>1254.2218080726716</v>
      </c>
      <c r="F67" s="73">
        <f t="shared" ca="1" si="4"/>
        <v>302.13694703099134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</row>
    <row r="68" spans="1:231">
      <c r="A68" s="48">
        <v>61</v>
      </c>
      <c r="B68" s="71">
        <f t="shared" ca="1" si="2"/>
        <v>195.31122140596156</v>
      </c>
      <c r="C68" s="71">
        <f t="shared" ca="1" si="0"/>
        <v>2.9270800947503197</v>
      </c>
      <c r="D68" s="71">
        <f t="shared" ca="1" si="1"/>
        <v>1337.3762909742263</v>
      </c>
      <c r="E68" s="72">
        <f t="shared" ca="1" si="3"/>
        <v>571.69158845876268</v>
      </c>
      <c r="F68" s="73">
        <f t="shared" ca="1" si="4"/>
        <v>-765.68470251546364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</row>
    <row r="69" spans="1:231">
      <c r="A69" s="48">
        <v>62</v>
      </c>
      <c r="B69" s="71">
        <f t="shared" ca="1" si="2"/>
        <v>204.69226049571822</v>
      </c>
      <c r="C69" s="71">
        <f t="shared" ca="1" si="0"/>
        <v>2.5164716391547426</v>
      </c>
      <c r="D69" s="71">
        <f t="shared" ca="1" si="1"/>
        <v>949.46543625308379</v>
      </c>
      <c r="E69" s="72">
        <f t="shared" ca="1" si="3"/>
        <v>515.1022682919496</v>
      </c>
      <c r="F69" s="73">
        <f t="shared" ca="1" si="4"/>
        <v>-434.3631679611342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</row>
    <row r="70" spans="1:231">
      <c r="A70" s="48">
        <v>63</v>
      </c>
      <c r="B70" s="71">
        <f t="shared" ca="1" si="2"/>
        <v>204.42479537478278</v>
      </c>
      <c r="C70" s="71">
        <f t="shared" ca="1" si="0"/>
        <v>3.6577810576954928</v>
      </c>
      <c r="D70" s="71">
        <f t="shared" ca="1" si="1"/>
        <v>1253.7514669690599</v>
      </c>
      <c r="E70" s="72">
        <f t="shared" ca="1" si="3"/>
        <v>747.74114424515767</v>
      </c>
      <c r="F70" s="73">
        <f t="shared" ca="1" si="4"/>
        <v>-506.01032272390228</v>
      </c>
    </row>
    <row r="71" spans="1:231">
      <c r="A71" s="48">
        <v>64</v>
      </c>
      <c r="B71" s="71">
        <f t="shared" ca="1" si="2"/>
        <v>263.58578361983655</v>
      </c>
      <c r="C71" s="71">
        <f t="shared" ca="1" si="0"/>
        <v>1.7883148064117975</v>
      </c>
      <c r="D71" s="71">
        <f t="shared" ca="1" si="1"/>
        <v>828.35551816830855</v>
      </c>
      <c r="E71" s="72">
        <f t="shared" ca="1" si="3"/>
        <v>471.37435960700992</v>
      </c>
      <c r="F71" s="73">
        <f t="shared" ca="1" si="4"/>
        <v>-356.98115856129863</v>
      </c>
    </row>
    <row r="72" spans="1:231">
      <c r="A72" s="48">
        <v>65</v>
      </c>
      <c r="B72" s="71">
        <f t="shared" ca="1" si="2"/>
        <v>300.86882817774165</v>
      </c>
      <c r="C72" s="71">
        <f t="shared" ref="C72:C135" ca="1" si="5">$C$3+(NORMSINV(RAND()))*(C$5)</f>
        <v>5.4629871461158572</v>
      </c>
      <c r="D72" s="71">
        <f t="shared" ref="D72:D135" ca="1" si="6">RAND()*(D$6-D$5)+D$5</f>
        <v>996.13415696419133</v>
      </c>
      <c r="E72" s="72">
        <f t="shared" ca="1" si="3"/>
        <v>1643.6425410019431</v>
      </c>
      <c r="F72" s="73">
        <f t="shared" ca="1" si="4"/>
        <v>647.50838403775174</v>
      </c>
    </row>
    <row r="73" spans="1:231">
      <c r="A73" s="48">
        <v>66</v>
      </c>
      <c r="B73" s="71">
        <f t="shared" ref="B73:B136" ca="1" si="7">RAND()*(B$6-B$5)+B$5</f>
        <v>162.15031972769606</v>
      </c>
      <c r="C73" s="71">
        <f t="shared" ca="1" si="5"/>
        <v>2.089371381095372</v>
      </c>
      <c r="D73" s="71">
        <f t="shared" ca="1" si="6"/>
        <v>970.71721823583891</v>
      </c>
      <c r="E73" s="72">
        <f t="shared" ref="E73:E136" ca="1" si="8">B73*C73</f>
        <v>338.79223747451243</v>
      </c>
      <c r="F73" s="73">
        <f t="shared" ref="F73:F136" ca="1" si="9">E73-D73</f>
        <v>-631.92498076132642</v>
      </c>
    </row>
    <row r="74" spans="1:231">
      <c r="A74" s="48">
        <v>67</v>
      </c>
      <c r="B74" s="71">
        <f t="shared" ca="1" si="7"/>
        <v>287.520595916319</v>
      </c>
      <c r="C74" s="71">
        <f t="shared" ca="1" si="5"/>
        <v>4.7489959957194179</v>
      </c>
      <c r="D74" s="71">
        <f t="shared" ca="1" si="6"/>
        <v>921.72127060337709</v>
      </c>
      <c r="E74" s="72">
        <f t="shared" ca="1" si="8"/>
        <v>1365.4341586934597</v>
      </c>
      <c r="F74" s="73">
        <f t="shared" ca="1" si="9"/>
        <v>443.71288809008263</v>
      </c>
    </row>
    <row r="75" spans="1:231">
      <c r="A75" s="48">
        <v>68</v>
      </c>
      <c r="B75" s="71">
        <f t="shared" ca="1" si="7"/>
        <v>297.5088356252088</v>
      </c>
      <c r="C75" s="71">
        <f t="shared" ca="1" si="5"/>
        <v>5.9184928573448712</v>
      </c>
      <c r="D75" s="71">
        <f t="shared" ca="1" si="6"/>
        <v>1066.616189865013</v>
      </c>
      <c r="E75" s="72">
        <f t="shared" ca="1" si="8"/>
        <v>1760.8039186447877</v>
      </c>
      <c r="F75" s="73">
        <f t="shared" ca="1" si="9"/>
        <v>694.18772877977472</v>
      </c>
    </row>
    <row r="76" spans="1:231">
      <c r="A76" s="48">
        <v>69</v>
      </c>
      <c r="B76" s="71">
        <f t="shared" ca="1" si="7"/>
        <v>255.76306905933541</v>
      </c>
      <c r="C76" s="71">
        <f t="shared" ca="1" si="5"/>
        <v>1.3191579174697083</v>
      </c>
      <c r="D76" s="71">
        <f t="shared" ca="1" si="6"/>
        <v>1331.309915394424</v>
      </c>
      <c r="E76" s="72">
        <f t="shared" ca="1" si="8"/>
        <v>337.39187754597407</v>
      </c>
      <c r="F76" s="73">
        <f t="shared" ca="1" si="9"/>
        <v>-993.91803784845001</v>
      </c>
    </row>
    <row r="77" spans="1:231">
      <c r="A77" s="48">
        <v>70</v>
      </c>
      <c r="B77" s="71">
        <f t="shared" ca="1" si="7"/>
        <v>179.47916325931368</v>
      </c>
      <c r="C77" s="71">
        <f t="shared" ca="1" si="5"/>
        <v>2.6768246117592516</v>
      </c>
      <c r="D77" s="71">
        <f t="shared" ca="1" si="6"/>
        <v>1152.3745126339863</v>
      </c>
      <c r="E77" s="72">
        <f t="shared" ca="1" si="8"/>
        <v>480.43424151048765</v>
      </c>
      <c r="F77" s="73">
        <f t="shared" ca="1" si="9"/>
        <v>-671.94027112349863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</row>
    <row r="78" spans="1:231">
      <c r="A78" s="48">
        <v>71</v>
      </c>
      <c r="B78" s="71">
        <f t="shared" ca="1" si="7"/>
        <v>249.75374474744956</v>
      </c>
      <c r="C78" s="71">
        <f t="shared" ca="1" si="5"/>
        <v>3.1888808562526356</v>
      </c>
      <c r="D78" s="71">
        <f t="shared" ca="1" si="6"/>
        <v>1038.5459374601137</v>
      </c>
      <c r="E78" s="72">
        <f t="shared" ca="1" si="8"/>
        <v>796.43493540254917</v>
      </c>
      <c r="F78" s="73">
        <f t="shared" ca="1" si="9"/>
        <v>-242.11100205756452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</row>
    <row r="79" spans="1:231">
      <c r="A79" s="48">
        <v>72</v>
      </c>
      <c r="B79" s="71">
        <f t="shared" ca="1" si="7"/>
        <v>278.61379043067257</v>
      </c>
      <c r="C79" s="71">
        <f t="shared" ca="1" si="5"/>
        <v>2.4103160015365415</v>
      </c>
      <c r="D79" s="71">
        <f t="shared" ca="1" si="6"/>
        <v>859.15980105229221</v>
      </c>
      <c r="E79" s="72">
        <f t="shared" ca="1" si="8"/>
        <v>671.54727732379865</v>
      </c>
      <c r="F79" s="73">
        <f t="shared" ca="1" si="9"/>
        <v>-187.61252372849356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</row>
    <row r="80" spans="1:231">
      <c r="A80" s="48">
        <v>73</v>
      </c>
      <c r="B80" s="71">
        <f t="shared" ca="1" si="7"/>
        <v>179.82027584438018</v>
      </c>
      <c r="C80" s="71">
        <f t="shared" ca="1" si="5"/>
        <v>5.5190838083669016</v>
      </c>
      <c r="D80" s="71">
        <f t="shared" ca="1" si="6"/>
        <v>1234.8780439386924</v>
      </c>
      <c r="E80" s="72">
        <f t="shared" ca="1" si="8"/>
        <v>992.44317282878853</v>
      </c>
      <c r="F80" s="73">
        <f t="shared" ca="1" si="9"/>
        <v>-242.43487110990384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</row>
    <row r="81" spans="1:231">
      <c r="A81" s="48">
        <v>74</v>
      </c>
      <c r="B81" s="71">
        <f t="shared" ca="1" si="7"/>
        <v>158.5214480244494</v>
      </c>
      <c r="C81" s="71">
        <f t="shared" ca="1" si="5"/>
        <v>3.0095991105041926</v>
      </c>
      <c r="D81" s="71">
        <f t="shared" ca="1" si="6"/>
        <v>1410.7421872421478</v>
      </c>
      <c r="E81" s="72">
        <f t="shared" ca="1" si="8"/>
        <v>477.0860089702195</v>
      </c>
      <c r="F81" s="73">
        <f t="shared" ca="1" si="9"/>
        <v>-933.6561782719283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</row>
    <row r="82" spans="1:231">
      <c r="A82" s="48">
        <v>75</v>
      </c>
      <c r="B82" s="71">
        <f t="shared" ca="1" si="7"/>
        <v>309.73389702225603</v>
      </c>
      <c r="C82" s="71">
        <f t="shared" ca="1" si="5"/>
        <v>4.0009915803491038</v>
      </c>
      <c r="D82" s="71">
        <f t="shared" ca="1" si="6"/>
        <v>941.1675204929013</v>
      </c>
      <c r="E82" s="72">
        <f t="shared" ca="1" si="8"/>
        <v>1239.2427141347628</v>
      </c>
      <c r="F82" s="73">
        <f t="shared" ca="1" si="9"/>
        <v>298.07519364186146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</row>
    <row r="83" spans="1:231">
      <c r="A83" s="48">
        <v>76</v>
      </c>
      <c r="B83" s="71">
        <f t="shared" ca="1" si="7"/>
        <v>185.45322258067702</v>
      </c>
      <c r="C83" s="71">
        <f t="shared" ca="1" si="5"/>
        <v>5.4832419490003295</v>
      </c>
      <c r="D83" s="71">
        <f t="shared" ca="1" si="6"/>
        <v>874.98902138003859</v>
      </c>
      <c r="E83" s="72">
        <f t="shared" ca="1" si="8"/>
        <v>1016.8848896316633</v>
      </c>
      <c r="F83" s="73">
        <f t="shared" ca="1" si="9"/>
        <v>141.89586825162473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</row>
    <row r="84" spans="1:231">
      <c r="A84" s="48">
        <v>77</v>
      </c>
      <c r="B84" s="71">
        <f t="shared" ca="1" si="7"/>
        <v>264.47240211722345</v>
      </c>
      <c r="C84" s="71">
        <f t="shared" ca="1" si="5"/>
        <v>3.253918243400582</v>
      </c>
      <c r="D84" s="71">
        <f t="shared" ca="1" si="6"/>
        <v>1397.5304852565616</v>
      </c>
      <c r="E84" s="72">
        <f t="shared" ca="1" si="8"/>
        <v>860.57157412520814</v>
      </c>
      <c r="F84" s="73">
        <f t="shared" ca="1" si="9"/>
        <v>-536.95891113135349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</row>
    <row r="85" spans="1:231">
      <c r="A85" s="48">
        <v>78</v>
      </c>
      <c r="B85" s="71">
        <f t="shared" ca="1" si="7"/>
        <v>176.42529066323527</v>
      </c>
      <c r="C85" s="71">
        <f t="shared" ca="1" si="5"/>
        <v>2.687288465328793</v>
      </c>
      <c r="D85" s="71">
        <f t="shared" ca="1" si="6"/>
        <v>1437.1204186896416</v>
      </c>
      <c r="E85" s="72">
        <f t="shared" ca="1" si="8"/>
        <v>474.10564859159172</v>
      </c>
      <c r="F85" s="73">
        <f t="shared" ca="1" si="9"/>
        <v>-963.01477009804989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</row>
    <row r="86" spans="1:231">
      <c r="A86" s="48">
        <v>79</v>
      </c>
      <c r="B86" s="71">
        <f t="shared" ca="1" si="7"/>
        <v>204.7690594873518</v>
      </c>
      <c r="C86" s="71">
        <f t="shared" ca="1" si="5"/>
        <v>6.4705207625828596</v>
      </c>
      <c r="D86" s="71">
        <f t="shared" ca="1" si="6"/>
        <v>1014.0229521120739</v>
      </c>
      <c r="E86" s="72">
        <f t="shared" ca="1" si="8"/>
        <v>1324.9624509474745</v>
      </c>
      <c r="F86" s="73">
        <f t="shared" ca="1" si="9"/>
        <v>310.93949883540063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</row>
    <row r="87" spans="1:231">
      <c r="A87" s="48">
        <v>80</v>
      </c>
      <c r="B87" s="71">
        <f t="shared" ca="1" si="7"/>
        <v>341.93194492326859</v>
      </c>
      <c r="C87" s="71">
        <f t="shared" ca="1" si="5"/>
        <v>7.5404635761055463</v>
      </c>
      <c r="D87" s="71">
        <f t="shared" ca="1" si="6"/>
        <v>1047.5628995381212</v>
      </c>
      <c r="E87" s="72">
        <f t="shared" ca="1" si="8"/>
        <v>2578.3253762008344</v>
      </c>
      <c r="F87" s="73">
        <f t="shared" ca="1" si="9"/>
        <v>1530.7624766627132</v>
      </c>
    </row>
    <row r="88" spans="1:231">
      <c r="A88" s="48">
        <v>81</v>
      </c>
      <c r="B88" s="71">
        <f t="shared" ca="1" si="7"/>
        <v>255.51872697100561</v>
      </c>
      <c r="C88" s="71">
        <f t="shared" ca="1" si="5"/>
        <v>5.3457100419759254</v>
      </c>
      <c r="D88" s="71">
        <f t="shared" ca="1" si="6"/>
        <v>1363.4013885453739</v>
      </c>
      <c r="E88" s="72">
        <f t="shared" ca="1" si="8"/>
        <v>1365.9290246818093</v>
      </c>
      <c r="F88" s="73">
        <f t="shared" ca="1" si="9"/>
        <v>2.5276361364353761</v>
      </c>
    </row>
    <row r="89" spans="1:231">
      <c r="A89" s="48">
        <v>82</v>
      </c>
      <c r="B89" s="71">
        <f t="shared" ca="1" si="7"/>
        <v>199.31114864997681</v>
      </c>
      <c r="C89" s="71">
        <f t="shared" ca="1" si="5"/>
        <v>2.6276478879116385</v>
      </c>
      <c r="D89" s="71">
        <f t="shared" ca="1" si="6"/>
        <v>904.04386789757893</v>
      </c>
      <c r="E89" s="72">
        <f t="shared" ca="1" si="8"/>
        <v>523.71951878735422</v>
      </c>
      <c r="F89" s="73">
        <f t="shared" ca="1" si="9"/>
        <v>-380.32434911022472</v>
      </c>
    </row>
    <row r="90" spans="1:231">
      <c r="A90" s="48">
        <v>83</v>
      </c>
      <c r="B90" s="71">
        <f t="shared" ca="1" si="7"/>
        <v>161.77313401648439</v>
      </c>
      <c r="C90" s="71">
        <f t="shared" ca="1" si="5"/>
        <v>2.0179952319911973</v>
      </c>
      <c r="D90" s="71">
        <f t="shared" ca="1" si="6"/>
        <v>1189.5489014489026</v>
      </c>
      <c r="E90" s="72">
        <f t="shared" ca="1" si="8"/>
        <v>326.45741310953849</v>
      </c>
      <c r="F90" s="73">
        <f t="shared" ca="1" si="9"/>
        <v>-863.0914883393641</v>
      </c>
    </row>
    <row r="91" spans="1:231">
      <c r="A91" s="48">
        <v>84</v>
      </c>
      <c r="B91" s="71">
        <f t="shared" ca="1" si="7"/>
        <v>220.82996237427639</v>
      </c>
      <c r="C91" s="71">
        <f t="shared" ca="1" si="5"/>
        <v>5.5821212858894871</v>
      </c>
      <c r="D91" s="71">
        <f t="shared" ca="1" si="6"/>
        <v>1332.6493191678433</v>
      </c>
      <c r="E91" s="72">
        <f t="shared" ca="1" si="8"/>
        <v>1232.6996335316228</v>
      </c>
      <c r="F91" s="73">
        <f t="shared" ca="1" si="9"/>
        <v>-99.949685636220465</v>
      </c>
    </row>
    <row r="92" spans="1:231">
      <c r="A92" s="48">
        <v>85</v>
      </c>
      <c r="B92" s="71">
        <f t="shared" ca="1" si="7"/>
        <v>200.57673525807053</v>
      </c>
      <c r="C92" s="71">
        <f t="shared" ca="1" si="5"/>
        <v>6.014864983614661</v>
      </c>
      <c r="D92" s="71">
        <f t="shared" ca="1" si="6"/>
        <v>1170.4728352659899</v>
      </c>
      <c r="E92" s="72">
        <f t="shared" ca="1" si="8"/>
        <v>1206.4419814315165</v>
      </c>
      <c r="F92" s="73">
        <f t="shared" ca="1" si="9"/>
        <v>35.969146165526581</v>
      </c>
    </row>
    <row r="93" spans="1:231">
      <c r="A93" s="48">
        <v>86</v>
      </c>
      <c r="B93" s="71">
        <f t="shared" ca="1" si="7"/>
        <v>301.08164715699507</v>
      </c>
      <c r="C93" s="71">
        <f t="shared" ca="1" si="5"/>
        <v>2.5840012606210134</v>
      </c>
      <c r="D93" s="71">
        <f t="shared" ca="1" si="6"/>
        <v>1148.8137787848837</v>
      </c>
      <c r="E93" s="72">
        <f t="shared" ca="1" si="8"/>
        <v>777.99535580352642</v>
      </c>
      <c r="F93" s="73">
        <f t="shared" ca="1" si="9"/>
        <v>-370.81842298135723</v>
      </c>
    </row>
    <row r="94" spans="1:231">
      <c r="A94" s="48">
        <v>87</v>
      </c>
      <c r="B94" s="71">
        <f t="shared" ca="1" si="7"/>
        <v>295.05865550144142</v>
      </c>
      <c r="C94" s="71">
        <f t="shared" ca="1" si="5"/>
        <v>4.5886597010365628</v>
      </c>
      <c r="D94" s="71">
        <f t="shared" ca="1" si="6"/>
        <v>932.62290477781391</v>
      </c>
      <c r="E94" s="72">
        <f t="shared" ca="1" si="8"/>
        <v>1353.9237619414944</v>
      </c>
      <c r="F94" s="73">
        <f t="shared" ca="1" si="9"/>
        <v>421.30085716368046</v>
      </c>
    </row>
    <row r="95" spans="1:231">
      <c r="A95" s="48">
        <v>88</v>
      </c>
      <c r="B95" s="71">
        <f t="shared" ca="1" si="7"/>
        <v>201.88267553266002</v>
      </c>
      <c r="C95" s="71">
        <f t="shared" ca="1" si="5"/>
        <v>3.0385593234153268</v>
      </c>
      <c r="D95" s="71">
        <f t="shared" ca="1" si="6"/>
        <v>987.80419444610254</v>
      </c>
      <c r="E95" s="72">
        <f t="shared" ca="1" si="8"/>
        <v>613.43248597579532</v>
      </c>
      <c r="F95" s="73">
        <f t="shared" ca="1" si="9"/>
        <v>-374.37170847030723</v>
      </c>
    </row>
    <row r="96" spans="1:231">
      <c r="A96" s="48">
        <v>89</v>
      </c>
      <c r="B96" s="71">
        <f t="shared" ca="1" si="7"/>
        <v>309.36822970557751</v>
      </c>
      <c r="C96" s="71">
        <f t="shared" ca="1" si="5"/>
        <v>2.0487883786969832</v>
      </c>
      <c r="D96" s="71">
        <f t="shared" ca="1" si="6"/>
        <v>1191.9598000410776</v>
      </c>
      <c r="E96" s="72">
        <f t="shared" ca="1" si="8"/>
        <v>633.83003375884596</v>
      </c>
      <c r="F96" s="73">
        <f t="shared" ca="1" si="9"/>
        <v>-558.12976628223169</v>
      </c>
    </row>
    <row r="97" spans="1:231">
      <c r="A97" s="48">
        <v>90</v>
      </c>
      <c r="B97" s="71">
        <f t="shared" ca="1" si="7"/>
        <v>170.77382187731175</v>
      </c>
      <c r="C97" s="71">
        <f t="shared" ca="1" si="5"/>
        <v>2.4983184807231655</v>
      </c>
      <c r="D97" s="71">
        <f t="shared" ca="1" si="6"/>
        <v>1240.9011175297421</v>
      </c>
      <c r="E97" s="72">
        <f t="shared" ca="1" si="8"/>
        <v>426.64739521981397</v>
      </c>
      <c r="F97" s="73">
        <f t="shared" ca="1" si="9"/>
        <v>-814.25372230992821</v>
      </c>
    </row>
    <row r="98" spans="1:231">
      <c r="A98" s="48">
        <v>91</v>
      </c>
      <c r="B98" s="71">
        <f t="shared" ca="1" si="7"/>
        <v>245.77373464638549</v>
      </c>
      <c r="C98" s="71">
        <f t="shared" ca="1" si="5"/>
        <v>8.5088335499293706</v>
      </c>
      <c r="D98" s="71">
        <f t="shared" ca="1" si="6"/>
        <v>1033.0001237638548</v>
      </c>
      <c r="E98" s="72">
        <f t="shared" ca="1" si="8"/>
        <v>2091.2477990506036</v>
      </c>
      <c r="F98" s="73">
        <f t="shared" ca="1" si="9"/>
        <v>1058.2476752867487</v>
      </c>
    </row>
    <row r="99" spans="1:231">
      <c r="A99" s="48">
        <v>92</v>
      </c>
      <c r="B99" s="71">
        <f t="shared" ca="1" si="7"/>
        <v>256.67777899269771</v>
      </c>
      <c r="C99" s="71">
        <f t="shared" ca="1" si="5"/>
        <v>-0.7706410683864009</v>
      </c>
      <c r="D99" s="71">
        <f t="shared" ca="1" si="6"/>
        <v>1042.656816312478</v>
      </c>
      <c r="E99" s="72">
        <f t="shared" ca="1" si="8"/>
        <v>-197.80643783398105</v>
      </c>
      <c r="F99" s="73">
        <f t="shared" ca="1" si="9"/>
        <v>-1240.4632541464591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</row>
    <row r="100" spans="1:231">
      <c r="A100" s="48">
        <v>93</v>
      </c>
      <c r="B100" s="71">
        <f t="shared" ca="1" si="7"/>
        <v>216.46771732998724</v>
      </c>
      <c r="C100" s="71">
        <f t="shared" ca="1" si="5"/>
        <v>6.2258497536187107</v>
      </c>
      <c r="D100" s="71">
        <f t="shared" ca="1" si="6"/>
        <v>1469.2125713223447</v>
      </c>
      <c r="E100" s="72">
        <f t="shared" ca="1" si="8"/>
        <v>1347.6954846053059</v>
      </c>
      <c r="F100" s="73">
        <f t="shared" ca="1" si="9"/>
        <v>-121.51708671703886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</row>
    <row r="101" spans="1:231">
      <c r="A101" s="48">
        <v>94</v>
      </c>
      <c r="B101" s="71">
        <f t="shared" ca="1" si="7"/>
        <v>304.51997180177102</v>
      </c>
      <c r="C101" s="71">
        <f t="shared" ca="1" si="5"/>
        <v>5.6140204518089734</v>
      </c>
      <c r="D101" s="71">
        <f t="shared" ca="1" si="6"/>
        <v>914.92885898898783</v>
      </c>
      <c r="E101" s="72">
        <f t="shared" ca="1" si="8"/>
        <v>1709.5813496794344</v>
      </c>
      <c r="F101" s="73">
        <f t="shared" ca="1" si="9"/>
        <v>794.6524906904466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</row>
    <row r="102" spans="1:231">
      <c r="A102" s="48">
        <v>95</v>
      </c>
      <c r="B102" s="71">
        <f t="shared" ca="1" si="7"/>
        <v>345.13381114619949</v>
      </c>
      <c r="C102" s="71">
        <f t="shared" ca="1" si="5"/>
        <v>1.2349999814409722</v>
      </c>
      <c r="D102" s="71">
        <f t="shared" ca="1" si="6"/>
        <v>1039.9634299831205</v>
      </c>
      <c r="E102" s="72">
        <f t="shared" ca="1" si="8"/>
        <v>426.24025036020839</v>
      </c>
      <c r="F102" s="73">
        <f t="shared" ca="1" si="9"/>
        <v>-613.72317962291208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</row>
    <row r="103" spans="1:231">
      <c r="A103" s="48">
        <v>96</v>
      </c>
      <c r="B103" s="71">
        <f t="shared" ca="1" si="7"/>
        <v>347.54534690033233</v>
      </c>
      <c r="C103" s="71">
        <f t="shared" ca="1" si="5"/>
        <v>3.9020798004490236</v>
      </c>
      <c r="D103" s="71">
        <f t="shared" ca="1" si="6"/>
        <v>982.70817178912989</v>
      </c>
      <c r="E103" s="72">
        <f t="shared" ca="1" si="8"/>
        <v>1356.1496778798355</v>
      </c>
      <c r="F103" s="73">
        <f t="shared" ca="1" si="9"/>
        <v>373.44150609070562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</row>
    <row r="104" spans="1:231">
      <c r="A104" s="48">
        <v>97</v>
      </c>
      <c r="B104" s="71">
        <f t="shared" ca="1" si="7"/>
        <v>262.11649846795751</v>
      </c>
      <c r="C104" s="71">
        <f t="shared" ca="1" si="5"/>
        <v>4.5174377630004434</v>
      </c>
      <c r="D104" s="71">
        <f t="shared" ca="1" si="6"/>
        <v>894.80089419340652</v>
      </c>
      <c r="E104" s="72">
        <f t="shared" ca="1" si="8"/>
        <v>1184.0949684845991</v>
      </c>
      <c r="F104" s="73">
        <f t="shared" ca="1" si="9"/>
        <v>289.2940742911926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</row>
    <row r="105" spans="1:231">
      <c r="A105" s="48">
        <v>98</v>
      </c>
      <c r="B105" s="71">
        <f t="shared" ca="1" si="7"/>
        <v>273.57594537947796</v>
      </c>
      <c r="C105" s="71">
        <f t="shared" ca="1" si="5"/>
        <v>4.6804073473461791</v>
      </c>
      <c r="D105" s="71">
        <f t="shared" ca="1" si="6"/>
        <v>1277.9817834675655</v>
      </c>
      <c r="E105" s="72">
        <f t="shared" ca="1" si="8"/>
        <v>1280.4468648112856</v>
      </c>
      <c r="F105" s="73">
        <f t="shared" ca="1" si="9"/>
        <v>2.4650813437201577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</row>
    <row r="106" spans="1:231">
      <c r="A106" s="48">
        <v>99</v>
      </c>
      <c r="B106" s="71">
        <f t="shared" ca="1" si="7"/>
        <v>338.75300733753613</v>
      </c>
      <c r="C106" s="71">
        <f t="shared" ca="1" si="5"/>
        <v>8.8043087912740656</v>
      </c>
      <c r="D106" s="71">
        <f t="shared" ca="1" si="6"/>
        <v>898.76915175863633</v>
      </c>
      <c r="E106" s="72">
        <f t="shared" ca="1" si="8"/>
        <v>2982.4860805723974</v>
      </c>
      <c r="F106" s="73">
        <f t="shared" ca="1" si="9"/>
        <v>2083.7169288137611</v>
      </c>
    </row>
    <row r="107" spans="1:231">
      <c r="A107" s="48">
        <v>100</v>
      </c>
      <c r="B107" s="71">
        <f t="shared" ca="1" si="7"/>
        <v>271.91097978889979</v>
      </c>
      <c r="C107" s="71">
        <f t="shared" ca="1" si="5"/>
        <v>4.8695859847215992</v>
      </c>
      <c r="D107" s="71">
        <f t="shared" ca="1" si="6"/>
        <v>899.14218250330839</v>
      </c>
      <c r="E107" s="72">
        <f t="shared" ca="1" si="8"/>
        <v>1324.0938962719445</v>
      </c>
      <c r="F107" s="73">
        <f t="shared" ca="1" si="9"/>
        <v>424.95171376863607</v>
      </c>
    </row>
    <row r="108" spans="1:231">
      <c r="A108" s="48">
        <v>101</v>
      </c>
      <c r="B108" s="71">
        <f t="shared" ca="1" si="7"/>
        <v>188.91829314917345</v>
      </c>
      <c r="C108" s="71">
        <f t="shared" ca="1" si="5"/>
        <v>4.3285280053316262</v>
      </c>
      <c r="D108" s="71">
        <f t="shared" ca="1" si="6"/>
        <v>1434.1161974507143</v>
      </c>
      <c r="E108" s="72">
        <f t="shared" ca="1" si="8"/>
        <v>817.73812261564717</v>
      </c>
      <c r="F108" s="73">
        <f t="shared" ca="1" si="9"/>
        <v>-616.37807483506708</v>
      </c>
    </row>
    <row r="109" spans="1:231">
      <c r="A109" s="48">
        <v>102</v>
      </c>
      <c r="B109" s="71">
        <f t="shared" ca="1" si="7"/>
        <v>264.39623735316297</v>
      </c>
      <c r="C109" s="71">
        <f t="shared" ca="1" si="5"/>
        <v>2.899347228391834</v>
      </c>
      <c r="D109" s="71">
        <f t="shared" ca="1" si="6"/>
        <v>959.20474845899207</v>
      </c>
      <c r="E109" s="72">
        <f t="shared" ca="1" si="8"/>
        <v>766.57649796712258</v>
      </c>
      <c r="F109" s="73">
        <f t="shared" ca="1" si="9"/>
        <v>-192.62825049186949</v>
      </c>
    </row>
    <row r="110" spans="1:231">
      <c r="A110" s="48">
        <v>103</v>
      </c>
      <c r="B110" s="71">
        <f t="shared" ca="1" si="7"/>
        <v>230.30783106754333</v>
      </c>
      <c r="C110" s="71">
        <f t="shared" ca="1" si="5"/>
        <v>2.0214828818356612</v>
      </c>
      <c r="D110" s="71">
        <f t="shared" ca="1" si="6"/>
        <v>1337.2967785426476</v>
      </c>
      <c r="E110" s="72">
        <f t="shared" ca="1" si="8"/>
        <v>465.56333805573809</v>
      </c>
      <c r="F110" s="73">
        <f t="shared" ca="1" si="9"/>
        <v>-871.73344048690956</v>
      </c>
    </row>
    <row r="111" spans="1:231">
      <c r="A111" s="48">
        <v>104</v>
      </c>
      <c r="B111" s="71">
        <f t="shared" ca="1" si="7"/>
        <v>346.25768332642519</v>
      </c>
      <c r="C111" s="71">
        <f t="shared" ca="1" si="5"/>
        <v>4.5480278689248728</v>
      </c>
      <c r="D111" s="71">
        <f t="shared" ca="1" si="6"/>
        <v>1394.0592527294143</v>
      </c>
      <c r="E111" s="72">
        <f t="shared" ca="1" si="8"/>
        <v>1574.789593597945</v>
      </c>
      <c r="F111" s="73">
        <f t="shared" ca="1" si="9"/>
        <v>180.73034086853067</v>
      </c>
    </row>
    <row r="112" spans="1:231">
      <c r="A112" s="48">
        <v>105</v>
      </c>
      <c r="B112" s="71">
        <f t="shared" ca="1" si="7"/>
        <v>207.97452887136495</v>
      </c>
      <c r="C112" s="71">
        <f t="shared" ca="1" si="5"/>
        <v>3.4779009898243358</v>
      </c>
      <c r="D112" s="71">
        <f t="shared" ca="1" si="6"/>
        <v>1075.048519941568</v>
      </c>
      <c r="E112" s="72">
        <f t="shared" ca="1" si="8"/>
        <v>723.31481981997013</v>
      </c>
      <c r="F112" s="73">
        <f t="shared" ca="1" si="9"/>
        <v>-351.73370012159785</v>
      </c>
    </row>
    <row r="113" spans="1:6">
      <c r="A113" s="48">
        <v>106</v>
      </c>
      <c r="B113" s="71">
        <f t="shared" ca="1" si="7"/>
        <v>187.52378685151473</v>
      </c>
      <c r="C113" s="71">
        <f t="shared" ca="1" si="5"/>
        <v>3.7819840625005918</v>
      </c>
      <c r="D113" s="71">
        <f t="shared" ca="1" si="6"/>
        <v>1002.3447364009753</v>
      </c>
      <c r="E113" s="72">
        <f t="shared" ca="1" si="8"/>
        <v>709.21197321218676</v>
      </c>
      <c r="F113" s="73">
        <f t="shared" ca="1" si="9"/>
        <v>-293.13276318878854</v>
      </c>
    </row>
    <row r="114" spans="1:6">
      <c r="A114" s="48">
        <v>107</v>
      </c>
      <c r="B114" s="71">
        <f t="shared" ca="1" si="7"/>
        <v>308.37896294779796</v>
      </c>
      <c r="C114" s="71">
        <f t="shared" ca="1" si="5"/>
        <v>5.1258276301160173</v>
      </c>
      <c r="D114" s="71">
        <f t="shared" ca="1" si="6"/>
        <v>953.94963104435624</v>
      </c>
      <c r="E114" s="72">
        <f t="shared" ca="1" si="8"/>
        <v>1580.6974088243462</v>
      </c>
      <c r="F114" s="73">
        <f t="shared" ca="1" si="9"/>
        <v>626.74777777998997</v>
      </c>
    </row>
    <row r="115" spans="1:6">
      <c r="A115" s="48">
        <v>108</v>
      </c>
      <c r="B115" s="71">
        <f t="shared" ca="1" si="7"/>
        <v>201.68783465448314</v>
      </c>
      <c r="C115" s="71">
        <f t="shared" ca="1" si="5"/>
        <v>6.0077735841181301</v>
      </c>
      <c r="D115" s="71">
        <f t="shared" ca="1" si="6"/>
        <v>854.69133841474888</v>
      </c>
      <c r="E115" s="72">
        <f t="shared" ca="1" si="8"/>
        <v>1211.694845275189</v>
      </c>
      <c r="F115" s="73">
        <f t="shared" ca="1" si="9"/>
        <v>357.0035068604401</v>
      </c>
    </row>
    <row r="116" spans="1:6">
      <c r="A116" s="48">
        <v>109</v>
      </c>
      <c r="B116" s="71">
        <f t="shared" ca="1" si="7"/>
        <v>254.14375978024208</v>
      </c>
      <c r="C116" s="71">
        <f t="shared" ca="1" si="5"/>
        <v>2.4515985829022577</v>
      </c>
      <c r="D116" s="71">
        <f t="shared" ca="1" si="6"/>
        <v>1111.4697055946999</v>
      </c>
      <c r="E116" s="72">
        <f t="shared" ca="1" si="8"/>
        <v>623.05848133069333</v>
      </c>
      <c r="F116" s="73">
        <f t="shared" ca="1" si="9"/>
        <v>-488.41122426400659</v>
      </c>
    </row>
    <row r="117" spans="1:6">
      <c r="A117" s="48">
        <v>110</v>
      </c>
      <c r="B117" s="71">
        <f t="shared" ca="1" si="7"/>
        <v>259.34560651940558</v>
      </c>
      <c r="C117" s="71">
        <f t="shared" ca="1" si="5"/>
        <v>6.5450082196253563</v>
      </c>
      <c r="D117" s="71">
        <f t="shared" ca="1" si="6"/>
        <v>1167.9788412279422</v>
      </c>
      <c r="E117" s="72">
        <f t="shared" ca="1" si="8"/>
        <v>1697.419126393233</v>
      </c>
      <c r="F117" s="73">
        <f t="shared" ca="1" si="9"/>
        <v>529.44028516529079</v>
      </c>
    </row>
    <row r="118" spans="1:6">
      <c r="A118" s="48">
        <v>111</v>
      </c>
      <c r="B118" s="71">
        <f t="shared" ca="1" si="7"/>
        <v>330.4154932772442</v>
      </c>
      <c r="C118" s="71">
        <f t="shared" ca="1" si="5"/>
        <v>3.5392398361466055</v>
      </c>
      <c r="D118" s="71">
        <f t="shared" ca="1" si="6"/>
        <v>979.39895686344403</v>
      </c>
      <c r="E118" s="72">
        <f t="shared" ca="1" si="8"/>
        <v>1169.4196762868537</v>
      </c>
      <c r="F118" s="73">
        <f t="shared" ca="1" si="9"/>
        <v>190.02071942340967</v>
      </c>
    </row>
    <row r="119" spans="1:6">
      <c r="A119" s="48">
        <v>112</v>
      </c>
      <c r="B119" s="71">
        <f t="shared" ca="1" si="7"/>
        <v>240.14028038374764</v>
      </c>
      <c r="C119" s="71">
        <f t="shared" ca="1" si="5"/>
        <v>7.5234180315281893</v>
      </c>
      <c r="D119" s="71">
        <f t="shared" ca="1" si="6"/>
        <v>1370.3541722915941</v>
      </c>
      <c r="E119" s="72">
        <f t="shared" ca="1" si="8"/>
        <v>1806.6757155353221</v>
      </c>
      <c r="F119" s="73">
        <f t="shared" ca="1" si="9"/>
        <v>436.321543243728</v>
      </c>
    </row>
    <row r="120" spans="1:6">
      <c r="A120" s="48">
        <v>113</v>
      </c>
      <c r="B120" s="71">
        <f t="shared" ca="1" si="7"/>
        <v>273.01922006852283</v>
      </c>
      <c r="C120" s="71">
        <f t="shared" ca="1" si="5"/>
        <v>6.7082916236498527</v>
      </c>
      <c r="D120" s="71">
        <f t="shared" ca="1" si="6"/>
        <v>1492.7882587906029</v>
      </c>
      <c r="E120" s="72">
        <f t="shared" ca="1" si="8"/>
        <v>1831.4925470810874</v>
      </c>
      <c r="F120" s="73">
        <f t="shared" ca="1" si="9"/>
        <v>338.70428829048456</v>
      </c>
    </row>
    <row r="121" spans="1:6">
      <c r="A121" s="48">
        <v>114</v>
      </c>
      <c r="B121" s="71">
        <f t="shared" ca="1" si="7"/>
        <v>224.35770145575691</v>
      </c>
      <c r="C121" s="71">
        <f t="shared" ca="1" si="5"/>
        <v>5.3723633801928594</v>
      </c>
      <c r="D121" s="71">
        <f t="shared" ca="1" si="6"/>
        <v>1235.4750562409247</v>
      </c>
      <c r="E121" s="72">
        <f t="shared" ca="1" si="8"/>
        <v>1205.3310993651505</v>
      </c>
      <c r="F121" s="73">
        <f t="shared" ca="1" si="9"/>
        <v>-30.143956875774165</v>
      </c>
    </row>
    <row r="122" spans="1:6">
      <c r="A122" s="48">
        <v>115</v>
      </c>
      <c r="B122" s="71">
        <f t="shared" ca="1" si="7"/>
        <v>189.69300154555685</v>
      </c>
      <c r="C122" s="71">
        <f t="shared" ca="1" si="5"/>
        <v>6.4089369071133291</v>
      </c>
      <c r="D122" s="71">
        <f t="shared" ca="1" si="6"/>
        <v>1270.3892831433618</v>
      </c>
      <c r="E122" s="72">
        <f t="shared" ca="1" si="8"/>
        <v>1215.7304786264251</v>
      </c>
      <c r="F122" s="73">
        <f t="shared" ca="1" si="9"/>
        <v>-54.658804516936698</v>
      </c>
    </row>
    <row r="123" spans="1:6">
      <c r="A123" s="48">
        <v>116</v>
      </c>
      <c r="B123" s="71">
        <f t="shared" ca="1" si="7"/>
        <v>255.1578333253978</v>
      </c>
      <c r="C123" s="71">
        <f t="shared" ca="1" si="5"/>
        <v>4.5746120603730285</v>
      </c>
      <c r="D123" s="71">
        <f t="shared" ca="1" si="6"/>
        <v>999.03564796237322</v>
      </c>
      <c r="E123" s="72">
        <f t="shared" ca="1" si="8"/>
        <v>1167.2481016290158</v>
      </c>
      <c r="F123" s="73">
        <f t="shared" ca="1" si="9"/>
        <v>168.21245366664255</v>
      </c>
    </row>
    <row r="124" spans="1:6">
      <c r="A124" s="48">
        <v>117</v>
      </c>
      <c r="B124" s="71">
        <f t="shared" ca="1" si="7"/>
        <v>179.40643186119641</v>
      </c>
      <c r="C124" s="71">
        <f t="shared" ca="1" si="5"/>
        <v>2.9252753447343194</v>
      </c>
      <c r="D124" s="71">
        <f t="shared" ca="1" si="6"/>
        <v>826.94661441589381</v>
      </c>
      <c r="E124" s="72">
        <f t="shared" ca="1" si="8"/>
        <v>524.81321181031547</v>
      </c>
      <c r="F124" s="73">
        <f t="shared" ca="1" si="9"/>
        <v>-302.13340260557834</v>
      </c>
    </row>
    <row r="125" spans="1:6">
      <c r="A125" s="48">
        <v>118</v>
      </c>
      <c r="B125" s="71">
        <f t="shared" ca="1" si="7"/>
        <v>262.24345398827279</v>
      </c>
      <c r="C125" s="71">
        <f t="shared" ca="1" si="5"/>
        <v>5.4644367324851553</v>
      </c>
      <c r="D125" s="71">
        <f t="shared" ca="1" si="6"/>
        <v>1273.298973970185</v>
      </c>
      <c r="E125" s="72">
        <f t="shared" ca="1" si="8"/>
        <v>1433.0127628272985</v>
      </c>
      <c r="F125" s="73">
        <f t="shared" ca="1" si="9"/>
        <v>159.71378885711351</v>
      </c>
    </row>
    <row r="126" spans="1:6">
      <c r="A126" s="48">
        <v>119</v>
      </c>
      <c r="B126" s="71">
        <f t="shared" ca="1" si="7"/>
        <v>310.96950598327948</v>
      </c>
      <c r="C126" s="71">
        <f t="shared" ca="1" si="5"/>
        <v>6.7996678070917298</v>
      </c>
      <c r="D126" s="71">
        <f t="shared" ca="1" si="6"/>
        <v>1331.2604712818106</v>
      </c>
      <c r="E126" s="72">
        <f t="shared" ca="1" si="8"/>
        <v>2114.4893388217247</v>
      </c>
      <c r="F126" s="73">
        <f t="shared" ca="1" si="9"/>
        <v>783.22886753991406</v>
      </c>
    </row>
    <row r="127" spans="1:6">
      <c r="A127" s="48">
        <v>120</v>
      </c>
      <c r="B127" s="71">
        <f t="shared" ca="1" si="7"/>
        <v>173.25288721777224</v>
      </c>
      <c r="C127" s="71">
        <f t="shared" ca="1" si="5"/>
        <v>2.1582179764723612</v>
      </c>
      <c r="D127" s="71">
        <f t="shared" ca="1" si="6"/>
        <v>920.17855673948065</v>
      </c>
      <c r="E127" s="72">
        <f t="shared" ca="1" si="8"/>
        <v>373.91749566913461</v>
      </c>
      <c r="F127" s="73">
        <f t="shared" ca="1" si="9"/>
        <v>-546.26106107034605</v>
      </c>
    </row>
    <row r="128" spans="1:6">
      <c r="A128" s="48">
        <v>121</v>
      </c>
      <c r="B128" s="71">
        <f t="shared" ca="1" si="7"/>
        <v>227.06958537730526</v>
      </c>
      <c r="C128" s="71">
        <f t="shared" ca="1" si="5"/>
        <v>4.9048683347449895</v>
      </c>
      <c r="D128" s="71">
        <f t="shared" ca="1" si="6"/>
        <v>1409.3054390958441</v>
      </c>
      <c r="E128" s="72">
        <f t="shared" ca="1" si="8"/>
        <v>1113.7464191008185</v>
      </c>
      <c r="F128" s="73">
        <f t="shared" ca="1" si="9"/>
        <v>-295.55901999502566</v>
      </c>
    </row>
    <row r="129" spans="1:6">
      <c r="A129" s="48">
        <v>122</v>
      </c>
      <c r="B129" s="71">
        <f t="shared" ca="1" si="7"/>
        <v>302.26668836298182</v>
      </c>
      <c r="C129" s="71">
        <f t="shared" ca="1" si="5"/>
        <v>1.6967839140744676</v>
      </c>
      <c r="D129" s="71">
        <f t="shared" ca="1" si="6"/>
        <v>1405.0608716161214</v>
      </c>
      <c r="E129" s="72">
        <f t="shared" ca="1" si="8"/>
        <v>512.88125457486763</v>
      </c>
      <c r="F129" s="73">
        <f t="shared" ca="1" si="9"/>
        <v>-892.17961704125378</v>
      </c>
    </row>
    <row r="130" spans="1:6">
      <c r="A130" s="48">
        <v>123</v>
      </c>
      <c r="B130" s="71">
        <f t="shared" ca="1" si="7"/>
        <v>290.92147904779137</v>
      </c>
      <c r="C130" s="71">
        <f t="shared" ca="1" si="5"/>
        <v>2.2551243360731972</v>
      </c>
      <c r="D130" s="71">
        <f t="shared" ca="1" si="6"/>
        <v>1461.9049362127812</v>
      </c>
      <c r="E130" s="72">
        <f t="shared" ca="1" si="8"/>
        <v>656.06410728708306</v>
      </c>
      <c r="F130" s="73">
        <f t="shared" ca="1" si="9"/>
        <v>-805.84082892569813</v>
      </c>
    </row>
    <row r="131" spans="1:6">
      <c r="A131" s="48">
        <v>124</v>
      </c>
      <c r="B131" s="71">
        <f t="shared" ca="1" si="7"/>
        <v>205.22628929192169</v>
      </c>
      <c r="C131" s="71">
        <f t="shared" ca="1" si="5"/>
        <v>3.7378647996151817</v>
      </c>
      <c r="D131" s="71">
        <f t="shared" ca="1" si="6"/>
        <v>1256.1031684039376</v>
      </c>
      <c r="E131" s="72">
        <f t="shared" ca="1" si="8"/>
        <v>767.10812269991618</v>
      </c>
      <c r="F131" s="73">
        <f t="shared" ca="1" si="9"/>
        <v>-488.99504570402144</v>
      </c>
    </row>
    <row r="132" spans="1:6">
      <c r="A132" s="48">
        <v>125</v>
      </c>
      <c r="B132" s="71">
        <f t="shared" ca="1" si="7"/>
        <v>340.24170962255687</v>
      </c>
      <c r="C132" s="71">
        <f t="shared" ca="1" si="5"/>
        <v>1.9445035503072901</v>
      </c>
      <c r="D132" s="71">
        <f t="shared" ca="1" si="6"/>
        <v>1135.6895937457941</v>
      </c>
      <c r="E132" s="72">
        <f t="shared" ca="1" si="8"/>
        <v>661.60121232368385</v>
      </c>
      <c r="F132" s="73">
        <f t="shared" ca="1" si="9"/>
        <v>-474.08838142211027</v>
      </c>
    </row>
    <row r="133" spans="1:6">
      <c r="A133" s="48">
        <v>126</v>
      </c>
      <c r="B133" s="71">
        <f t="shared" ca="1" si="7"/>
        <v>266.17298680579546</v>
      </c>
      <c r="C133" s="71">
        <f t="shared" ca="1" si="5"/>
        <v>6.5236269617579854</v>
      </c>
      <c r="D133" s="71">
        <f t="shared" ca="1" si="6"/>
        <v>1494.1313133261281</v>
      </c>
      <c r="E133" s="72">
        <f t="shared" ca="1" si="8"/>
        <v>1736.4132732179398</v>
      </c>
      <c r="F133" s="73">
        <f t="shared" ca="1" si="9"/>
        <v>242.28195989181177</v>
      </c>
    </row>
    <row r="134" spans="1:6">
      <c r="A134" s="48">
        <v>127</v>
      </c>
      <c r="B134" s="71">
        <f t="shared" ca="1" si="7"/>
        <v>305.93020212528722</v>
      </c>
      <c r="C134" s="71">
        <f t="shared" ca="1" si="5"/>
        <v>3.2808630746036025</v>
      </c>
      <c r="D134" s="71">
        <f t="shared" ca="1" si="6"/>
        <v>1000.9464962872127</v>
      </c>
      <c r="E134" s="72">
        <f t="shared" ca="1" si="8"/>
        <v>1003.7151035588714</v>
      </c>
      <c r="F134" s="73">
        <f t="shared" ca="1" si="9"/>
        <v>2.768607271658766</v>
      </c>
    </row>
    <row r="135" spans="1:6">
      <c r="A135" s="48">
        <v>128</v>
      </c>
      <c r="B135" s="71">
        <f t="shared" ca="1" si="7"/>
        <v>208.29282336598908</v>
      </c>
      <c r="C135" s="71">
        <f t="shared" ca="1" si="5"/>
        <v>3.9023755305374221</v>
      </c>
      <c r="D135" s="71">
        <f t="shared" ca="1" si="6"/>
        <v>991.22437108581619</v>
      </c>
      <c r="E135" s="72">
        <f t="shared" ca="1" si="8"/>
        <v>812.83681708998915</v>
      </c>
      <c r="F135" s="73">
        <f t="shared" ca="1" si="9"/>
        <v>-178.38755399582703</v>
      </c>
    </row>
    <row r="136" spans="1:6">
      <c r="A136" s="48">
        <v>129</v>
      </c>
      <c r="B136" s="71">
        <f t="shared" ca="1" si="7"/>
        <v>348.81286523764783</v>
      </c>
      <c r="C136" s="71">
        <f t="shared" ref="C136:C199" ca="1" si="10">$C$3+(NORMSINV(RAND()))*(C$5)</f>
        <v>4.7174597997730769</v>
      </c>
      <c r="D136" s="71">
        <f t="shared" ref="D136:D199" ca="1" si="11">RAND()*(D$6-D$5)+D$5</f>
        <v>833.20503197245671</v>
      </c>
      <c r="E136" s="72">
        <f t="shared" ca="1" si="8"/>
        <v>1645.5106694022675</v>
      </c>
      <c r="F136" s="73">
        <f t="shared" ca="1" si="9"/>
        <v>812.30563742981076</v>
      </c>
    </row>
    <row r="137" spans="1:6">
      <c r="A137" s="48">
        <v>130</v>
      </c>
      <c r="B137" s="71">
        <f t="shared" ref="B137:B200" ca="1" si="12">RAND()*(B$6-B$5)+B$5</f>
        <v>339.41984016215645</v>
      </c>
      <c r="C137" s="71">
        <f t="shared" ca="1" si="10"/>
        <v>2.4981002072964067</v>
      </c>
      <c r="D137" s="71">
        <f t="shared" ca="1" si="11"/>
        <v>826.04894908186736</v>
      </c>
      <c r="E137" s="72">
        <f t="shared" ref="E137:E200" ca="1" si="13">B137*C137</f>
        <v>847.90477306959622</v>
      </c>
      <c r="F137" s="73">
        <f t="shared" ref="F137:F200" ca="1" si="14">E137-D137</f>
        <v>21.855823987728854</v>
      </c>
    </row>
    <row r="138" spans="1:6">
      <c r="A138" s="48">
        <v>131</v>
      </c>
      <c r="B138" s="71">
        <f t="shared" ca="1" si="12"/>
        <v>310.83622452178679</v>
      </c>
      <c r="C138" s="71">
        <f t="shared" ca="1" si="10"/>
        <v>1.1553287547006676</v>
      </c>
      <c r="D138" s="71">
        <f t="shared" ca="1" si="11"/>
        <v>1165.3977511544927</v>
      </c>
      <c r="E138" s="72">
        <f t="shared" ca="1" si="13"/>
        <v>359.11802819261305</v>
      </c>
      <c r="F138" s="73">
        <f t="shared" ca="1" si="14"/>
        <v>-806.27972296187954</v>
      </c>
    </row>
    <row r="139" spans="1:6">
      <c r="A139" s="48">
        <v>132</v>
      </c>
      <c r="B139" s="71">
        <f t="shared" ca="1" si="12"/>
        <v>167.75543090480983</v>
      </c>
      <c r="C139" s="71">
        <f t="shared" ca="1" si="10"/>
        <v>1.2231921009119993</v>
      </c>
      <c r="D139" s="71">
        <f t="shared" ca="1" si="11"/>
        <v>1189.86542802242</v>
      </c>
      <c r="E139" s="72">
        <f t="shared" ca="1" si="13"/>
        <v>205.19711796785205</v>
      </c>
      <c r="F139" s="73">
        <f t="shared" ca="1" si="14"/>
        <v>-984.668310054568</v>
      </c>
    </row>
    <row r="140" spans="1:6">
      <c r="A140" s="48">
        <v>133</v>
      </c>
      <c r="B140" s="71">
        <f t="shared" ca="1" si="12"/>
        <v>313.43141501930222</v>
      </c>
      <c r="C140" s="71">
        <f t="shared" ca="1" si="10"/>
        <v>4.5912491446776826</v>
      </c>
      <c r="D140" s="71">
        <f t="shared" ca="1" si="11"/>
        <v>1111.6724784916312</v>
      </c>
      <c r="E140" s="72">
        <f t="shared" ca="1" si="13"/>
        <v>1439.0417161224871</v>
      </c>
      <c r="F140" s="73">
        <f t="shared" ca="1" si="14"/>
        <v>327.36923763085588</v>
      </c>
    </row>
    <row r="141" spans="1:6">
      <c r="A141" s="48">
        <v>134</v>
      </c>
      <c r="B141" s="71">
        <f t="shared" ca="1" si="12"/>
        <v>180.85626933090612</v>
      </c>
      <c r="C141" s="71">
        <f t="shared" ca="1" si="10"/>
        <v>4.8019351070537937</v>
      </c>
      <c r="D141" s="71">
        <f t="shared" ca="1" si="11"/>
        <v>1033.5145036689423</v>
      </c>
      <c r="E141" s="72">
        <f t="shared" ca="1" si="13"/>
        <v>868.46006903085436</v>
      </c>
      <c r="F141" s="73">
        <f t="shared" ca="1" si="14"/>
        <v>-165.05443463808797</v>
      </c>
    </row>
    <row r="142" spans="1:6">
      <c r="A142" s="48">
        <v>135</v>
      </c>
      <c r="B142" s="71">
        <f t="shared" ca="1" si="12"/>
        <v>159.63421752633371</v>
      </c>
      <c r="C142" s="71">
        <f t="shared" ca="1" si="10"/>
        <v>3.723134028351343</v>
      </c>
      <c r="D142" s="71">
        <f t="shared" ca="1" si="11"/>
        <v>887.02815973871122</v>
      </c>
      <c r="E142" s="72">
        <f t="shared" ca="1" si="13"/>
        <v>594.3395873615334</v>
      </c>
      <c r="F142" s="73">
        <f t="shared" ca="1" si="14"/>
        <v>-292.68857237717782</v>
      </c>
    </row>
    <row r="143" spans="1:6">
      <c r="A143" s="48">
        <v>136</v>
      </c>
      <c r="B143" s="71">
        <f t="shared" ca="1" si="12"/>
        <v>252.04806501956881</v>
      </c>
      <c r="C143" s="71">
        <f t="shared" ca="1" si="10"/>
        <v>2.1062133910937053</v>
      </c>
      <c r="D143" s="71">
        <f t="shared" ca="1" si="11"/>
        <v>1235.3083028392471</v>
      </c>
      <c r="E143" s="72">
        <f t="shared" ca="1" si="13"/>
        <v>530.86700974347275</v>
      </c>
      <c r="F143" s="73">
        <f t="shared" ca="1" si="14"/>
        <v>-704.44129309577431</v>
      </c>
    </row>
    <row r="144" spans="1:6">
      <c r="A144" s="48">
        <v>137</v>
      </c>
      <c r="B144" s="71">
        <f t="shared" ca="1" si="12"/>
        <v>254.12617392179496</v>
      </c>
      <c r="C144" s="71">
        <f t="shared" ca="1" si="10"/>
        <v>4.8591381718846689</v>
      </c>
      <c r="D144" s="71">
        <f t="shared" ca="1" si="11"/>
        <v>1054.6228754776216</v>
      </c>
      <c r="E144" s="72">
        <f t="shared" ca="1" si="13"/>
        <v>1234.8341921783963</v>
      </c>
      <c r="F144" s="73">
        <f t="shared" ca="1" si="14"/>
        <v>180.21131670077466</v>
      </c>
    </row>
    <row r="145" spans="1:6">
      <c r="A145" s="48">
        <v>138</v>
      </c>
      <c r="B145" s="71">
        <f t="shared" ca="1" si="12"/>
        <v>175.11448922499818</v>
      </c>
      <c r="C145" s="71">
        <f t="shared" ca="1" si="10"/>
        <v>-0.70847545719885119</v>
      </c>
      <c r="D145" s="71">
        <f t="shared" ca="1" si="11"/>
        <v>1290.7675117073277</v>
      </c>
      <c r="E145" s="72">
        <f t="shared" ca="1" si="13"/>
        <v>-124.06431781582388</v>
      </c>
      <c r="F145" s="73">
        <f t="shared" ca="1" si="14"/>
        <v>-1414.8318295231516</v>
      </c>
    </row>
    <row r="146" spans="1:6">
      <c r="A146" s="48">
        <v>139</v>
      </c>
      <c r="B146" s="71">
        <f t="shared" ca="1" si="12"/>
        <v>305.05563043430891</v>
      </c>
      <c r="C146" s="71">
        <f t="shared" ca="1" si="10"/>
        <v>3.9619468039961601</v>
      </c>
      <c r="D146" s="71">
        <f t="shared" ca="1" si="11"/>
        <v>1228.7720483709415</v>
      </c>
      <c r="E146" s="72">
        <f t="shared" ca="1" si="13"/>
        <v>1208.6141800402438</v>
      </c>
      <c r="F146" s="73">
        <f t="shared" ca="1" si="14"/>
        <v>-20.157868330697738</v>
      </c>
    </row>
    <row r="147" spans="1:6">
      <c r="A147" s="48">
        <v>140</v>
      </c>
      <c r="B147" s="71">
        <f t="shared" ca="1" si="12"/>
        <v>234.07018216103739</v>
      </c>
      <c r="C147" s="71">
        <f t="shared" ca="1" si="10"/>
        <v>-2.7150829371005232</v>
      </c>
      <c r="D147" s="71">
        <f t="shared" ca="1" si="11"/>
        <v>942.25981504987647</v>
      </c>
      <c r="E147" s="72">
        <f t="shared" ca="1" si="13"/>
        <v>-635.5199576694439</v>
      </c>
      <c r="F147" s="73">
        <f t="shared" ca="1" si="14"/>
        <v>-1577.7797727193204</v>
      </c>
    </row>
    <row r="148" spans="1:6">
      <c r="A148" s="48">
        <v>141</v>
      </c>
      <c r="B148" s="71">
        <f t="shared" ca="1" si="12"/>
        <v>302.39465429808109</v>
      </c>
      <c r="C148" s="71">
        <f t="shared" ca="1" si="10"/>
        <v>6.2774454103588795</v>
      </c>
      <c r="D148" s="71">
        <f t="shared" ca="1" si="11"/>
        <v>1174.4206710088765</v>
      </c>
      <c r="E148" s="72">
        <f t="shared" ca="1" si="13"/>
        <v>1898.2659347405493</v>
      </c>
      <c r="F148" s="73">
        <f t="shared" ca="1" si="14"/>
        <v>723.84526373167273</v>
      </c>
    </row>
    <row r="149" spans="1:6">
      <c r="A149" s="48">
        <v>142</v>
      </c>
      <c r="B149" s="71">
        <f t="shared" ca="1" si="12"/>
        <v>199.14110125074822</v>
      </c>
      <c r="C149" s="71">
        <f t="shared" ca="1" si="10"/>
        <v>4.5493612038683073</v>
      </c>
      <c r="D149" s="71">
        <f t="shared" ca="1" si="11"/>
        <v>923.39071917980937</v>
      </c>
      <c r="E149" s="72">
        <f t="shared" ca="1" si="13"/>
        <v>905.96480012576444</v>
      </c>
      <c r="F149" s="73">
        <f t="shared" ca="1" si="14"/>
        <v>-17.425919054044925</v>
      </c>
    </row>
    <row r="150" spans="1:6">
      <c r="A150" s="48">
        <v>143</v>
      </c>
      <c r="B150" s="71">
        <f t="shared" ca="1" si="12"/>
        <v>262.1587257073777</v>
      </c>
      <c r="C150" s="71">
        <f t="shared" ca="1" si="10"/>
        <v>4.5640354824832166</v>
      </c>
      <c r="D150" s="71">
        <f t="shared" ca="1" si="11"/>
        <v>847.18572524415652</v>
      </c>
      <c r="E150" s="72">
        <f t="shared" ca="1" si="13"/>
        <v>1196.5017261710568</v>
      </c>
      <c r="F150" s="73">
        <f t="shared" ca="1" si="14"/>
        <v>349.3160009269003</v>
      </c>
    </row>
    <row r="151" spans="1:6">
      <c r="A151" s="48">
        <v>144</v>
      </c>
      <c r="B151" s="71">
        <f t="shared" ca="1" si="12"/>
        <v>279.61873385133913</v>
      </c>
      <c r="C151" s="71">
        <f t="shared" ca="1" si="10"/>
        <v>5.3735966406786186</v>
      </c>
      <c r="D151" s="71">
        <f t="shared" ca="1" si="11"/>
        <v>1128.7662065825748</v>
      </c>
      <c r="E151" s="72">
        <f t="shared" ca="1" si="13"/>
        <v>1502.5582888943648</v>
      </c>
      <c r="F151" s="73">
        <f t="shared" ca="1" si="14"/>
        <v>373.79208231178995</v>
      </c>
    </row>
    <row r="152" spans="1:6">
      <c r="A152" s="48">
        <v>145</v>
      </c>
      <c r="B152" s="71">
        <f t="shared" ca="1" si="12"/>
        <v>175.78077279992903</v>
      </c>
      <c r="C152" s="71">
        <f t="shared" ca="1" si="10"/>
        <v>3.635968940732591</v>
      </c>
      <c r="D152" s="71">
        <f t="shared" ca="1" si="11"/>
        <v>1214.2479857312212</v>
      </c>
      <c r="E152" s="72">
        <f t="shared" ca="1" si="13"/>
        <v>639.1334302785142</v>
      </c>
      <c r="F152" s="73">
        <f t="shared" ca="1" si="14"/>
        <v>-575.11455545270701</v>
      </c>
    </row>
    <row r="153" spans="1:6">
      <c r="A153" s="48">
        <v>146</v>
      </c>
      <c r="B153" s="71">
        <f t="shared" ca="1" si="12"/>
        <v>204.15131734087521</v>
      </c>
      <c r="C153" s="71">
        <f t="shared" ca="1" si="10"/>
        <v>2.0470773248194662</v>
      </c>
      <c r="D153" s="71">
        <f t="shared" ca="1" si="11"/>
        <v>970.02516391704251</v>
      </c>
      <c r="E153" s="72">
        <f t="shared" ca="1" si="13"/>
        <v>417.91353256052872</v>
      </c>
      <c r="F153" s="73">
        <f t="shared" ca="1" si="14"/>
        <v>-552.11163135651373</v>
      </c>
    </row>
    <row r="154" spans="1:6">
      <c r="A154" s="48">
        <v>147</v>
      </c>
      <c r="B154" s="71">
        <f t="shared" ca="1" si="12"/>
        <v>255.96511525496931</v>
      </c>
      <c r="C154" s="71">
        <f t="shared" ca="1" si="10"/>
        <v>4.6689229459313886</v>
      </c>
      <c r="D154" s="71">
        <f t="shared" ca="1" si="11"/>
        <v>957.12203199859323</v>
      </c>
      <c r="E154" s="72">
        <f t="shared" ca="1" si="13"/>
        <v>1195.0813999718987</v>
      </c>
      <c r="F154" s="73">
        <f t="shared" ca="1" si="14"/>
        <v>237.95936797330546</v>
      </c>
    </row>
    <row r="155" spans="1:6">
      <c r="A155" s="48">
        <v>148</v>
      </c>
      <c r="B155" s="71">
        <f t="shared" ca="1" si="12"/>
        <v>239.7408634935251</v>
      </c>
      <c r="C155" s="71">
        <f t="shared" ca="1" si="10"/>
        <v>3.4280960700478724</v>
      </c>
      <c r="D155" s="71">
        <f t="shared" ca="1" si="11"/>
        <v>1169.704564485465</v>
      </c>
      <c r="E155" s="72">
        <f t="shared" ca="1" si="13"/>
        <v>821.85471197203685</v>
      </c>
      <c r="F155" s="73">
        <f t="shared" ca="1" si="14"/>
        <v>-347.84985251342812</v>
      </c>
    </row>
    <row r="156" spans="1:6">
      <c r="A156" s="48">
        <v>149</v>
      </c>
      <c r="B156" s="71">
        <f t="shared" ca="1" si="12"/>
        <v>303.8826828416062</v>
      </c>
      <c r="C156" s="71">
        <f t="shared" ca="1" si="10"/>
        <v>1.8852731765078996</v>
      </c>
      <c r="D156" s="71">
        <f t="shared" ca="1" si="11"/>
        <v>1388.3234982841198</v>
      </c>
      <c r="E156" s="72">
        <f t="shared" ca="1" si="13"/>
        <v>572.90187076653751</v>
      </c>
      <c r="F156" s="73">
        <f t="shared" ca="1" si="14"/>
        <v>-815.42162751758224</v>
      </c>
    </row>
    <row r="157" spans="1:6">
      <c r="A157" s="48">
        <v>150</v>
      </c>
      <c r="B157" s="71">
        <f t="shared" ca="1" si="12"/>
        <v>239.16849941460555</v>
      </c>
      <c r="C157" s="71">
        <f t="shared" ca="1" si="10"/>
        <v>-0.52179688792185441</v>
      </c>
      <c r="D157" s="71">
        <f t="shared" ca="1" si="11"/>
        <v>816.10339644982332</v>
      </c>
      <c r="E157" s="72">
        <f t="shared" ca="1" si="13"/>
        <v>-124.79737868348103</v>
      </c>
      <c r="F157" s="73">
        <f t="shared" ca="1" si="14"/>
        <v>-940.90077513330436</v>
      </c>
    </row>
    <row r="158" spans="1:6">
      <c r="A158" s="48">
        <v>151</v>
      </c>
      <c r="B158" s="71">
        <f t="shared" ca="1" si="12"/>
        <v>206.73426295452992</v>
      </c>
      <c r="C158" s="71">
        <f t="shared" ca="1" si="10"/>
        <v>8.2441597068181025</v>
      </c>
      <c r="D158" s="71">
        <f t="shared" ca="1" si="11"/>
        <v>1224.6228440472098</v>
      </c>
      <c r="E158" s="72">
        <f t="shared" ca="1" si="13"/>
        <v>1704.3502806684739</v>
      </c>
      <c r="F158" s="73">
        <f t="shared" ca="1" si="14"/>
        <v>479.72743662126413</v>
      </c>
    </row>
    <row r="159" spans="1:6">
      <c r="A159" s="48">
        <v>152</v>
      </c>
      <c r="B159" s="71">
        <f t="shared" ca="1" si="12"/>
        <v>276.30161734920227</v>
      </c>
      <c r="C159" s="71">
        <f t="shared" ca="1" si="10"/>
        <v>6.9872824624804108</v>
      </c>
      <c r="D159" s="71">
        <f t="shared" ca="1" si="11"/>
        <v>849.76118958114102</v>
      </c>
      <c r="E159" s="72">
        <f t="shared" ca="1" si="13"/>
        <v>1930.5974452590542</v>
      </c>
      <c r="F159" s="73">
        <f t="shared" ca="1" si="14"/>
        <v>1080.8362556779132</v>
      </c>
    </row>
    <row r="160" spans="1:6">
      <c r="A160" s="48">
        <v>153</v>
      </c>
      <c r="B160" s="71">
        <f t="shared" ca="1" si="12"/>
        <v>284.39513662928971</v>
      </c>
      <c r="C160" s="71">
        <f t="shared" ca="1" si="10"/>
        <v>2.0221370410093904</v>
      </c>
      <c r="D160" s="71">
        <f t="shared" ca="1" si="11"/>
        <v>1027.7102676492636</v>
      </c>
      <c r="E160" s="72">
        <f t="shared" ca="1" si="13"/>
        <v>575.08594006101316</v>
      </c>
      <c r="F160" s="73">
        <f t="shared" ca="1" si="14"/>
        <v>-452.62432758825048</v>
      </c>
    </row>
    <row r="161" spans="1:6">
      <c r="A161" s="48">
        <v>154</v>
      </c>
      <c r="B161" s="71">
        <f t="shared" ca="1" si="12"/>
        <v>227.20298714669576</v>
      </c>
      <c r="C161" s="71">
        <f t="shared" ca="1" si="10"/>
        <v>3.1558184530842865</v>
      </c>
      <c r="D161" s="71">
        <f t="shared" ca="1" si="11"/>
        <v>949.72789692865467</v>
      </c>
      <c r="E161" s="72">
        <f t="shared" ca="1" si="13"/>
        <v>717.0113794334145</v>
      </c>
      <c r="F161" s="73">
        <f t="shared" ca="1" si="14"/>
        <v>-232.71651749524017</v>
      </c>
    </row>
    <row r="162" spans="1:6">
      <c r="A162" s="48">
        <v>155</v>
      </c>
      <c r="B162" s="71">
        <f t="shared" ca="1" si="12"/>
        <v>171.35434619550352</v>
      </c>
      <c r="C162" s="71">
        <f t="shared" ca="1" si="10"/>
        <v>3.8907520838194891</v>
      </c>
      <c r="D162" s="71">
        <f t="shared" ca="1" si="11"/>
        <v>1330.4708796785098</v>
      </c>
      <c r="E162" s="72">
        <f t="shared" ca="1" si="13"/>
        <v>666.69727953168149</v>
      </c>
      <c r="F162" s="73">
        <f t="shared" ca="1" si="14"/>
        <v>-663.77360014682836</v>
      </c>
    </row>
    <row r="163" spans="1:6">
      <c r="A163" s="48">
        <v>156</v>
      </c>
      <c r="B163" s="71">
        <f t="shared" ca="1" si="12"/>
        <v>270.29801225822399</v>
      </c>
      <c r="C163" s="71">
        <f t="shared" ca="1" si="10"/>
        <v>2.9325999518435464</v>
      </c>
      <c r="D163" s="71">
        <f t="shared" ca="1" si="11"/>
        <v>1413.4248047186725</v>
      </c>
      <c r="E163" s="72">
        <f t="shared" ca="1" si="13"/>
        <v>792.675937731874</v>
      </c>
      <c r="F163" s="73">
        <f t="shared" ca="1" si="14"/>
        <v>-620.74886698679848</v>
      </c>
    </row>
    <row r="164" spans="1:6">
      <c r="A164" s="48">
        <v>157</v>
      </c>
      <c r="B164" s="71">
        <f t="shared" ca="1" si="12"/>
        <v>288.07849115861183</v>
      </c>
      <c r="C164" s="71">
        <f t="shared" ca="1" si="10"/>
        <v>-1.0883411803359033</v>
      </c>
      <c r="D164" s="71">
        <f t="shared" ca="1" si="11"/>
        <v>927.53970003115319</v>
      </c>
      <c r="E164" s="72">
        <f t="shared" ca="1" si="13"/>
        <v>-313.52768509694971</v>
      </c>
      <c r="F164" s="73">
        <f t="shared" ca="1" si="14"/>
        <v>-1241.0673851281028</v>
      </c>
    </row>
    <row r="165" spans="1:6">
      <c r="A165" s="48">
        <v>158</v>
      </c>
      <c r="B165" s="71">
        <f t="shared" ca="1" si="12"/>
        <v>226.09820352462827</v>
      </c>
      <c r="C165" s="71">
        <f t="shared" ca="1" si="10"/>
        <v>6.4278565069159086</v>
      </c>
      <c r="D165" s="71">
        <f t="shared" ca="1" si="11"/>
        <v>982.26970322335887</v>
      </c>
      <c r="E165" s="72">
        <f t="shared" ca="1" si="13"/>
        <v>1453.3268087277793</v>
      </c>
      <c r="F165" s="73">
        <f t="shared" ca="1" si="14"/>
        <v>471.05710550442041</v>
      </c>
    </row>
    <row r="166" spans="1:6">
      <c r="A166" s="48">
        <v>159</v>
      </c>
      <c r="B166" s="71">
        <f t="shared" ca="1" si="12"/>
        <v>201.62131118662387</v>
      </c>
      <c r="C166" s="71">
        <f t="shared" ca="1" si="10"/>
        <v>2.2405038349150175</v>
      </c>
      <c r="D166" s="71">
        <f t="shared" ca="1" si="11"/>
        <v>873.35887468726742</v>
      </c>
      <c r="E166" s="72">
        <f t="shared" ca="1" si="13"/>
        <v>451.73332091422492</v>
      </c>
      <c r="F166" s="73">
        <f t="shared" ca="1" si="14"/>
        <v>-421.6255537730425</v>
      </c>
    </row>
    <row r="167" spans="1:6">
      <c r="A167" s="48">
        <v>160</v>
      </c>
      <c r="B167" s="71">
        <f t="shared" ca="1" si="12"/>
        <v>175.80714241816796</v>
      </c>
      <c r="C167" s="71">
        <f t="shared" ca="1" si="10"/>
        <v>2.6408728848229286</v>
      </c>
      <c r="D167" s="71">
        <f t="shared" ca="1" si="11"/>
        <v>860.58295939126231</v>
      </c>
      <c r="E167" s="72">
        <f t="shared" ca="1" si="13"/>
        <v>464.28431537034265</v>
      </c>
      <c r="F167" s="73">
        <f t="shared" ca="1" si="14"/>
        <v>-396.29864402091965</v>
      </c>
    </row>
    <row r="168" spans="1:6">
      <c r="A168" s="48">
        <v>161</v>
      </c>
      <c r="B168" s="71">
        <f t="shared" ca="1" si="12"/>
        <v>167.30664167048292</v>
      </c>
      <c r="C168" s="71">
        <f t="shared" ca="1" si="10"/>
        <v>1.1781936448597712</v>
      </c>
      <c r="D168" s="71">
        <f t="shared" ca="1" si="11"/>
        <v>1089.1938543067963</v>
      </c>
      <c r="E168" s="72">
        <f t="shared" ca="1" si="13"/>
        <v>197.11962195899395</v>
      </c>
      <c r="F168" s="73">
        <f t="shared" ca="1" si="14"/>
        <v>-892.07423234780231</v>
      </c>
    </row>
    <row r="169" spans="1:6">
      <c r="A169" s="48">
        <v>162</v>
      </c>
      <c r="B169" s="71">
        <f t="shared" ca="1" si="12"/>
        <v>192.76671039101217</v>
      </c>
      <c r="C169" s="71">
        <f t="shared" ca="1" si="10"/>
        <v>1.9909775862340209</v>
      </c>
      <c r="D169" s="71">
        <f t="shared" ca="1" si="11"/>
        <v>1244.2189210972358</v>
      </c>
      <c r="E169" s="72">
        <f t="shared" ca="1" si="13"/>
        <v>383.79419976056994</v>
      </c>
      <c r="F169" s="73">
        <f t="shared" ca="1" si="14"/>
        <v>-860.42472133666593</v>
      </c>
    </row>
    <row r="170" spans="1:6">
      <c r="A170" s="48">
        <v>163</v>
      </c>
      <c r="B170" s="71">
        <f t="shared" ca="1" si="12"/>
        <v>263.47390979422858</v>
      </c>
      <c r="C170" s="71">
        <f t="shared" ca="1" si="10"/>
        <v>3.3331690441925437</v>
      </c>
      <c r="D170" s="71">
        <f t="shared" ca="1" si="11"/>
        <v>1371.3787791328596</v>
      </c>
      <c r="E170" s="72">
        <f t="shared" ca="1" si="13"/>
        <v>878.20308007850133</v>
      </c>
      <c r="F170" s="73">
        <f t="shared" ca="1" si="14"/>
        <v>-493.17569905435823</v>
      </c>
    </row>
    <row r="171" spans="1:6">
      <c r="A171" s="48">
        <v>164</v>
      </c>
      <c r="B171" s="71">
        <f t="shared" ca="1" si="12"/>
        <v>161.37129513713271</v>
      </c>
      <c r="C171" s="71">
        <f t="shared" ca="1" si="10"/>
        <v>3.8391652377642824</v>
      </c>
      <c r="D171" s="71">
        <f t="shared" ca="1" si="11"/>
        <v>1050.897841418667</v>
      </c>
      <c r="E171" s="72">
        <f t="shared" ca="1" si="13"/>
        <v>619.53106666348026</v>
      </c>
      <c r="F171" s="73">
        <f t="shared" ca="1" si="14"/>
        <v>-431.36677475518673</v>
      </c>
    </row>
    <row r="172" spans="1:6">
      <c r="A172" s="48">
        <v>165</v>
      </c>
      <c r="B172" s="71">
        <f t="shared" ca="1" si="12"/>
        <v>271.09966103342572</v>
      </c>
      <c r="C172" s="71">
        <f t="shared" ca="1" si="10"/>
        <v>1.3550414593733393</v>
      </c>
      <c r="D172" s="71">
        <f t="shared" ca="1" si="11"/>
        <v>848.36971151122611</v>
      </c>
      <c r="E172" s="72">
        <f t="shared" ca="1" si="13"/>
        <v>367.35128032235082</v>
      </c>
      <c r="F172" s="73">
        <f t="shared" ca="1" si="14"/>
        <v>-481.0184311888753</v>
      </c>
    </row>
    <row r="173" spans="1:6">
      <c r="A173" s="48">
        <v>166</v>
      </c>
      <c r="B173" s="71">
        <f t="shared" ca="1" si="12"/>
        <v>161.82982009874115</v>
      </c>
      <c r="C173" s="71">
        <f t="shared" ca="1" si="10"/>
        <v>5.7683153472438224</v>
      </c>
      <c r="D173" s="71">
        <f t="shared" ca="1" si="11"/>
        <v>816.80302040137394</v>
      </c>
      <c r="E173" s="72">
        <f t="shared" ca="1" si="13"/>
        <v>933.48543491727537</v>
      </c>
      <c r="F173" s="73">
        <f t="shared" ca="1" si="14"/>
        <v>116.68241451590143</v>
      </c>
    </row>
    <row r="174" spans="1:6">
      <c r="A174" s="48">
        <v>167</v>
      </c>
      <c r="B174" s="71">
        <f t="shared" ca="1" si="12"/>
        <v>227.12789725159482</v>
      </c>
      <c r="C174" s="71">
        <f t="shared" ca="1" si="10"/>
        <v>2.7086475441380506</v>
      </c>
      <c r="D174" s="71">
        <f t="shared" ca="1" si="11"/>
        <v>1295.9027915389661</v>
      </c>
      <c r="E174" s="72">
        <f t="shared" ca="1" si="13"/>
        <v>615.20942109577186</v>
      </c>
      <c r="F174" s="73">
        <f t="shared" ca="1" si="14"/>
        <v>-680.69337044319423</v>
      </c>
    </row>
    <row r="175" spans="1:6">
      <c r="A175" s="48">
        <v>168</v>
      </c>
      <c r="B175" s="71">
        <f t="shared" ca="1" si="12"/>
        <v>318.60674698796373</v>
      </c>
      <c r="C175" s="71">
        <f t="shared" ca="1" si="10"/>
        <v>2.2099219655278484</v>
      </c>
      <c r="D175" s="71">
        <f t="shared" ca="1" si="11"/>
        <v>1448.3786336170178</v>
      </c>
      <c r="E175" s="72">
        <f t="shared" ca="1" si="13"/>
        <v>704.09604853407473</v>
      </c>
      <c r="F175" s="73">
        <f t="shared" ca="1" si="14"/>
        <v>-744.28258508294311</v>
      </c>
    </row>
    <row r="176" spans="1:6">
      <c r="A176" s="48">
        <v>169</v>
      </c>
      <c r="B176" s="71">
        <f t="shared" ca="1" si="12"/>
        <v>223.82523502733034</v>
      </c>
      <c r="C176" s="71">
        <f t="shared" ca="1" si="10"/>
        <v>4.0213522588158668</v>
      </c>
      <c r="D176" s="71">
        <f t="shared" ca="1" si="11"/>
        <v>1172.1717866957781</v>
      </c>
      <c r="E176" s="72">
        <f t="shared" ca="1" si="13"/>
        <v>900.08011445714715</v>
      </c>
      <c r="F176" s="73">
        <f t="shared" ca="1" si="14"/>
        <v>-272.09167223863096</v>
      </c>
    </row>
    <row r="177" spans="1:6">
      <c r="A177" s="48">
        <v>170</v>
      </c>
      <c r="B177" s="71">
        <f t="shared" ca="1" si="12"/>
        <v>175.77811852484865</v>
      </c>
      <c r="C177" s="71">
        <f t="shared" ca="1" si="10"/>
        <v>5.9889955846733702</v>
      </c>
      <c r="D177" s="71">
        <f t="shared" ca="1" si="11"/>
        <v>919.46646142436316</v>
      </c>
      <c r="E177" s="72">
        <f t="shared" ca="1" si="13"/>
        <v>1052.734375727511</v>
      </c>
      <c r="F177" s="73">
        <f t="shared" ca="1" si="14"/>
        <v>133.26791430314779</v>
      </c>
    </row>
    <row r="178" spans="1:6">
      <c r="A178" s="48">
        <v>171</v>
      </c>
      <c r="B178" s="71">
        <f t="shared" ca="1" si="12"/>
        <v>307.05596652188416</v>
      </c>
      <c r="C178" s="71">
        <f t="shared" ca="1" si="10"/>
        <v>4.6557130142516447</v>
      </c>
      <c r="D178" s="71">
        <f t="shared" ca="1" si="11"/>
        <v>998.04403058718731</v>
      </c>
      <c r="E178" s="72">
        <f t="shared" ca="1" si="13"/>
        <v>1429.5644594395535</v>
      </c>
      <c r="F178" s="73">
        <f t="shared" ca="1" si="14"/>
        <v>431.52042885236619</v>
      </c>
    </row>
    <row r="179" spans="1:6">
      <c r="A179" s="48">
        <v>172</v>
      </c>
      <c r="B179" s="71">
        <f t="shared" ca="1" si="12"/>
        <v>261.26551483550725</v>
      </c>
      <c r="C179" s="71">
        <f t="shared" ca="1" si="10"/>
        <v>6.6249625374822294</v>
      </c>
      <c r="D179" s="71">
        <f t="shared" ca="1" si="11"/>
        <v>1274.5053419657529</v>
      </c>
      <c r="E179" s="72">
        <f t="shared" ca="1" si="13"/>
        <v>1730.8742481212432</v>
      </c>
      <c r="F179" s="73">
        <f t="shared" ca="1" si="14"/>
        <v>456.36890615549032</v>
      </c>
    </row>
    <row r="180" spans="1:6">
      <c r="A180" s="48">
        <v>173</v>
      </c>
      <c r="B180" s="71">
        <f t="shared" ca="1" si="12"/>
        <v>193.89631374475883</v>
      </c>
      <c r="C180" s="71">
        <f t="shared" ca="1" si="10"/>
        <v>3.2465832552937162</v>
      </c>
      <c r="D180" s="71">
        <f t="shared" ca="1" si="11"/>
        <v>1397.671985699335</v>
      </c>
      <c r="E180" s="72">
        <f t="shared" ca="1" si="13"/>
        <v>629.50052546691086</v>
      </c>
      <c r="F180" s="73">
        <f t="shared" ca="1" si="14"/>
        <v>-768.17146023242412</v>
      </c>
    </row>
    <row r="181" spans="1:6">
      <c r="A181" s="48">
        <v>174</v>
      </c>
      <c r="B181" s="71">
        <f t="shared" ca="1" si="12"/>
        <v>295.43278656671566</v>
      </c>
      <c r="C181" s="71">
        <f t="shared" ca="1" si="10"/>
        <v>5.8118748439532162</v>
      </c>
      <c r="D181" s="71">
        <f t="shared" ca="1" si="11"/>
        <v>1362.6492955924205</v>
      </c>
      <c r="E181" s="72">
        <f t="shared" ca="1" si="13"/>
        <v>1717.0183803260945</v>
      </c>
      <c r="F181" s="73">
        <f t="shared" ca="1" si="14"/>
        <v>354.36908473367407</v>
      </c>
    </row>
    <row r="182" spans="1:6">
      <c r="A182" s="48">
        <v>175</v>
      </c>
      <c r="B182" s="71">
        <f t="shared" ca="1" si="12"/>
        <v>196.25651916008752</v>
      </c>
      <c r="C182" s="71">
        <f t="shared" ca="1" si="10"/>
        <v>5.884488268774267</v>
      </c>
      <c r="D182" s="71">
        <f t="shared" ca="1" si="11"/>
        <v>1070.7983332559954</v>
      </c>
      <c r="E182" s="72">
        <f t="shared" ca="1" si="13"/>
        <v>1154.8691846680072</v>
      </c>
      <c r="F182" s="73">
        <f t="shared" ca="1" si="14"/>
        <v>84.070851412011734</v>
      </c>
    </row>
    <row r="183" spans="1:6">
      <c r="A183" s="48">
        <v>176</v>
      </c>
      <c r="B183" s="71">
        <f t="shared" ca="1" si="12"/>
        <v>276.67480866612863</v>
      </c>
      <c r="C183" s="71">
        <f t="shared" ca="1" si="10"/>
        <v>6.4607189065104524</v>
      </c>
      <c r="D183" s="71">
        <f t="shared" ca="1" si="11"/>
        <v>1186.6278209468642</v>
      </c>
      <c r="E183" s="72">
        <f t="shared" ca="1" si="13"/>
        <v>1787.5181673044192</v>
      </c>
      <c r="F183" s="73">
        <f t="shared" ca="1" si="14"/>
        <v>600.89034635755502</v>
      </c>
    </row>
    <row r="184" spans="1:6">
      <c r="A184" s="48">
        <v>177</v>
      </c>
      <c r="B184" s="71">
        <f t="shared" ca="1" si="12"/>
        <v>348.65556799806268</v>
      </c>
      <c r="C184" s="71">
        <f t="shared" ca="1" si="10"/>
        <v>2.5654478609245857</v>
      </c>
      <c r="D184" s="71">
        <f t="shared" ca="1" si="11"/>
        <v>1232.0577943575061</v>
      </c>
      <c r="E184" s="72">
        <f t="shared" ca="1" si="13"/>
        <v>894.45768112007636</v>
      </c>
      <c r="F184" s="73">
        <f t="shared" ca="1" si="14"/>
        <v>-337.6001132374297</v>
      </c>
    </row>
    <row r="185" spans="1:6">
      <c r="A185" s="48">
        <v>178</v>
      </c>
      <c r="B185" s="71">
        <f t="shared" ca="1" si="12"/>
        <v>296.64899546461504</v>
      </c>
      <c r="C185" s="71">
        <f t="shared" ca="1" si="10"/>
        <v>1.9796135807250916</v>
      </c>
      <c r="D185" s="71">
        <f t="shared" ca="1" si="11"/>
        <v>1213.4641931049678</v>
      </c>
      <c r="E185" s="72">
        <f t="shared" ca="1" si="13"/>
        <v>587.2503801302081</v>
      </c>
      <c r="F185" s="73">
        <f t="shared" ca="1" si="14"/>
        <v>-626.21381297475966</v>
      </c>
    </row>
    <row r="186" spans="1:6">
      <c r="A186" s="48">
        <v>179</v>
      </c>
      <c r="B186" s="71">
        <f t="shared" ca="1" si="12"/>
        <v>342.50313273734326</v>
      </c>
      <c r="C186" s="71">
        <f t="shared" ca="1" si="10"/>
        <v>3.6729905611873654</v>
      </c>
      <c r="D186" s="71">
        <f t="shared" ca="1" si="11"/>
        <v>1294.5583565093589</v>
      </c>
      <c r="E186" s="72">
        <f t="shared" ca="1" si="13"/>
        <v>1258.0107737213652</v>
      </c>
      <c r="F186" s="73">
        <f t="shared" ca="1" si="14"/>
        <v>-36.547582787993633</v>
      </c>
    </row>
    <row r="187" spans="1:6">
      <c r="A187" s="48">
        <v>180</v>
      </c>
      <c r="B187" s="71">
        <f t="shared" ca="1" si="12"/>
        <v>300.418935787328</v>
      </c>
      <c r="C187" s="71">
        <f t="shared" ca="1" si="10"/>
        <v>4.3640902832288919</v>
      </c>
      <c r="D187" s="71">
        <f t="shared" ca="1" si="11"/>
        <v>1211.9210271764987</v>
      </c>
      <c r="E187" s="72">
        <f t="shared" ca="1" si="13"/>
        <v>1311.0553585674425</v>
      </c>
      <c r="F187" s="73">
        <f t="shared" ca="1" si="14"/>
        <v>99.134331390943771</v>
      </c>
    </row>
    <row r="188" spans="1:6">
      <c r="A188" s="48">
        <v>181</v>
      </c>
      <c r="B188" s="71">
        <f t="shared" ca="1" si="12"/>
        <v>311.99049761913557</v>
      </c>
      <c r="C188" s="71">
        <f t="shared" ca="1" si="10"/>
        <v>5.4904169340482767</v>
      </c>
      <c r="D188" s="71">
        <f t="shared" ca="1" si="11"/>
        <v>1419.2215102747068</v>
      </c>
      <c r="E188" s="72">
        <f t="shared" ca="1" si="13"/>
        <v>1712.9579113902505</v>
      </c>
      <c r="F188" s="73">
        <f t="shared" ca="1" si="14"/>
        <v>293.73640111554369</v>
      </c>
    </row>
    <row r="189" spans="1:6">
      <c r="A189" s="48">
        <v>182</v>
      </c>
      <c r="B189" s="71">
        <f t="shared" ca="1" si="12"/>
        <v>234.51283905382394</v>
      </c>
      <c r="C189" s="71">
        <f t="shared" ca="1" si="10"/>
        <v>0.75679116404610847</v>
      </c>
      <c r="D189" s="71">
        <f t="shared" ca="1" si="11"/>
        <v>1334.7718597355308</v>
      </c>
      <c r="E189" s="72">
        <f t="shared" ca="1" si="13"/>
        <v>177.47724445130112</v>
      </c>
      <c r="F189" s="73">
        <f t="shared" ca="1" si="14"/>
        <v>-1157.2946152842296</v>
      </c>
    </row>
    <row r="190" spans="1:6">
      <c r="A190" s="48">
        <v>183</v>
      </c>
      <c r="B190" s="71">
        <f t="shared" ca="1" si="12"/>
        <v>171.44052205757615</v>
      </c>
      <c r="C190" s="71">
        <f t="shared" ca="1" si="10"/>
        <v>2.9069261347319872</v>
      </c>
      <c r="D190" s="71">
        <f t="shared" ca="1" si="11"/>
        <v>1430.3468815196966</v>
      </c>
      <c r="E190" s="72">
        <f t="shared" ca="1" si="13"/>
        <v>498.36493412126384</v>
      </c>
      <c r="F190" s="73">
        <f t="shared" ca="1" si="14"/>
        <v>-931.98194739843279</v>
      </c>
    </row>
    <row r="191" spans="1:6">
      <c r="A191" s="48">
        <v>184</v>
      </c>
      <c r="B191" s="71">
        <f t="shared" ca="1" si="12"/>
        <v>284.95478513523472</v>
      </c>
      <c r="C191" s="71">
        <f t="shared" ca="1" si="10"/>
        <v>-0.61190893724830353</v>
      </c>
      <c r="D191" s="71">
        <f t="shared" ca="1" si="11"/>
        <v>1054.1277771302075</v>
      </c>
      <c r="E191" s="72">
        <f t="shared" ca="1" si="13"/>
        <v>-174.36637973592016</v>
      </c>
      <c r="F191" s="73">
        <f t="shared" ca="1" si="14"/>
        <v>-1228.4941568661277</v>
      </c>
    </row>
    <row r="192" spans="1:6">
      <c r="A192" s="48">
        <v>185</v>
      </c>
      <c r="B192" s="71">
        <f t="shared" ca="1" si="12"/>
        <v>195.14549977244226</v>
      </c>
      <c r="C192" s="71">
        <f t="shared" ca="1" si="10"/>
        <v>7.1588301993297927</v>
      </c>
      <c r="D192" s="71">
        <f t="shared" ca="1" si="11"/>
        <v>923.43930871399255</v>
      </c>
      <c r="E192" s="72">
        <f t="shared" ca="1" si="13"/>
        <v>1397.0134970342649</v>
      </c>
      <c r="F192" s="73">
        <f t="shared" ca="1" si="14"/>
        <v>473.57418832027236</v>
      </c>
    </row>
    <row r="193" spans="1:6">
      <c r="A193" s="48">
        <v>186</v>
      </c>
      <c r="B193" s="71">
        <f t="shared" ca="1" si="12"/>
        <v>205.81973960785282</v>
      </c>
      <c r="C193" s="71">
        <f t="shared" ca="1" si="10"/>
        <v>0.63305510136995125</v>
      </c>
      <c r="D193" s="71">
        <f t="shared" ca="1" si="11"/>
        <v>974.48751037245711</v>
      </c>
      <c r="E193" s="72">
        <f t="shared" ca="1" si="13"/>
        <v>130.29523612138624</v>
      </c>
      <c r="F193" s="73">
        <f t="shared" ca="1" si="14"/>
        <v>-844.1922742510709</v>
      </c>
    </row>
    <row r="194" spans="1:6">
      <c r="A194" s="48">
        <v>187</v>
      </c>
      <c r="B194" s="71">
        <f t="shared" ca="1" si="12"/>
        <v>311.5806995921306</v>
      </c>
      <c r="C194" s="71">
        <f t="shared" ca="1" si="10"/>
        <v>4.8322878645752905</v>
      </c>
      <c r="D194" s="71">
        <f t="shared" ca="1" si="11"/>
        <v>1408.0287260601231</v>
      </c>
      <c r="E194" s="72">
        <f t="shared" ca="1" si="13"/>
        <v>1505.6476334749318</v>
      </c>
      <c r="F194" s="73">
        <f t="shared" ca="1" si="14"/>
        <v>97.618907414808746</v>
      </c>
    </row>
    <row r="195" spans="1:6">
      <c r="A195" s="48">
        <v>188</v>
      </c>
      <c r="B195" s="71">
        <f t="shared" ca="1" si="12"/>
        <v>241.07144936842522</v>
      </c>
      <c r="C195" s="71">
        <f t="shared" ca="1" si="10"/>
        <v>1.7998434282448557</v>
      </c>
      <c r="D195" s="71">
        <f t="shared" ca="1" si="11"/>
        <v>1381.3541554402614</v>
      </c>
      <c r="E195" s="72">
        <f t="shared" ca="1" si="13"/>
        <v>433.89086388322261</v>
      </c>
      <c r="F195" s="73">
        <f t="shared" ca="1" si="14"/>
        <v>-947.4632915570387</v>
      </c>
    </row>
    <row r="196" spans="1:6">
      <c r="A196" s="48">
        <v>189</v>
      </c>
      <c r="B196" s="71">
        <f t="shared" ca="1" si="12"/>
        <v>218.09322469125397</v>
      </c>
      <c r="C196" s="71">
        <f t="shared" ca="1" si="10"/>
        <v>5.3901621803365796</v>
      </c>
      <c r="D196" s="71">
        <f t="shared" ca="1" si="11"/>
        <v>1227.6497017132499</v>
      </c>
      <c r="E196" s="72">
        <f t="shared" ca="1" si="13"/>
        <v>1175.557851518445</v>
      </c>
      <c r="F196" s="73">
        <f t="shared" ca="1" si="14"/>
        <v>-52.09185019480492</v>
      </c>
    </row>
    <row r="197" spans="1:6">
      <c r="A197" s="48">
        <v>190</v>
      </c>
      <c r="B197" s="71">
        <f t="shared" ca="1" si="12"/>
        <v>320.68295510607857</v>
      </c>
      <c r="C197" s="71">
        <f t="shared" ca="1" si="10"/>
        <v>2.361091069698074</v>
      </c>
      <c r="D197" s="71">
        <f t="shared" ca="1" si="11"/>
        <v>846.11116082921012</v>
      </c>
      <c r="E197" s="72">
        <f t="shared" ca="1" si="13"/>
        <v>757.16166150535048</v>
      </c>
      <c r="F197" s="73">
        <f t="shared" ca="1" si="14"/>
        <v>-88.949499323859641</v>
      </c>
    </row>
    <row r="198" spans="1:6">
      <c r="A198" s="48">
        <v>191</v>
      </c>
      <c r="B198" s="71">
        <f t="shared" ca="1" si="12"/>
        <v>165.46040429465603</v>
      </c>
      <c r="C198" s="71">
        <f t="shared" ca="1" si="10"/>
        <v>6.1031607218625847</v>
      </c>
      <c r="D198" s="71">
        <f t="shared" ca="1" si="11"/>
        <v>1440.3891856420762</v>
      </c>
      <c r="E198" s="72">
        <f t="shared" ca="1" si="13"/>
        <v>1009.831440514648</v>
      </c>
      <c r="F198" s="73">
        <f t="shared" ca="1" si="14"/>
        <v>-430.55774512742823</v>
      </c>
    </row>
    <row r="199" spans="1:6">
      <c r="A199" s="48">
        <v>192</v>
      </c>
      <c r="B199" s="71">
        <f t="shared" ca="1" si="12"/>
        <v>201.3442614332875</v>
      </c>
      <c r="C199" s="71">
        <f t="shared" ca="1" si="10"/>
        <v>5.3107627731866192</v>
      </c>
      <c r="D199" s="71">
        <f t="shared" ca="1" si="11"/>
        <v>1472.2521894499</v>
      </c>
      <c r="E199" s="72">
        <f t="shared" ca="1" si="13"/>
        <v>1069.2916082146576</v>
      </c>
      <c r="F199" s="73">
        <f t="shared" ca="1" si="14"/>
        <v>-402.96058123524244</v>
      </c>
    </row>
    <row r="200" spans="1:6">
      <c r="A200" s="48">
        <v>193</v>
      </c>
      <c r="B200" s="71">
        <f t="shared" ca="1" si="12"/>
        <v>153.87484892704995</v>
      </c>
      <c r="C200" s="71">
        <f t="shared" ref="C200:C263" ca="1" si="15">$C$3+(NORMSINV(RAND()))*(C$5)</f>
        <v>1.9017253170747441</v>
      </c>
      <c r="D200" s="71">
        <f t="shared" ref="D200:D263" ca="1" si="16">RAND()*(D$6-D$5)+D$5</f>
        <v>1396.0568756573509</v>
      </c>
      <c r="E200" s="72">
        <f t="shared" ca="1" si="13"/>
        <v>292.6276958656224</v>
      </c>
      <c r="F200" s="73">
        <f t="shared" ca="1" si="14"/>
        <v>-1103.4291797917285</v>
      </c>
    </row>
    <row r="201" spans="1:6">
      <c r="A201" s="48">
        <v>194</v>
      </c>
      <c r="B201" s="71">
        <f t="shared" ref="B201:B264" ca="1" si="17">RAND()*(B$6-B$5)+B$5</f>
        <v>271.43660438904556</v>
      </c>
      <c r="C201" s="71">
        <f t="shared" ca="1" si="15"/>
        <v>2.2667944743953883</v>
      </c>
      <c r="D201" s="71">
        <f t="shared" ca="1" si="16"/>
        <v>1233.7008235740384</v>
      </c>
      <c r="E201" s="72">
        <f t="shared" ref="E201:E264" ca="1" si="18">B201*C201</f>
        <v>615.29099497773541</v>
      </c>
      <c r="F201" s="73">
        <f t="shared" ref="F201:F264" ca="1" si="19">E201-D201</f>
        <v>-618.40982859630299</v>
      </c>
    </row>
    <row r="202" spans="1:6">
      <c r="A202" s="48">
        <v>195</v>
      </c>
      <c r="B202" s="71">
        <f t="shared" ca="1" si="17"/>
        <v>225.21432904311322</v>
      </c>
      <c r="C202" s="71">
        <f t="shared" ca="1" si="15"/>
        <v>4.2539478711645575</v>
      </c>
      <c r="D202" s="71">
        <f t="shared" ca="1" si="16"/>
        <v>1059.0546919595363</v>
      </c>
      <c r="E202" s="72">
        <f t="shared" ca="1" si="18"/>
        <v>958.05001558870572</v>
      </c>
      <c r="F202" s="73">
        <f t="shared" ca="1" si="19"/>
        <v>-101.00467637083057</v>
      </c>
    </row>
    <row r="203" spans="1:6">
      <c r="A203" s="48">
        <v>196</v>
      </c>
      <c r="B203" s="71">
        <f t="shared" ca="1" si="17"/>
        <v>185.25094371400846</v>
      </c>
      <c r="C203" s="71">
        <f t="shared" ca="1" si="15"/>
        <v>4.2838681899112379</v>
      </c>
      <c r="D203" s="71">
        <f t="shared" ca="1" si="16"/>
        <v>900.11989322280112</v>
      </c>
      <c r="E203" s="72">
        <f t="shared" ca="1" si="18"/>
        <v>793.59062492747796</v>
      </c>
      <c r="F203" s="73">
        <f t="shared" ca="1" si="19"/>
        <v>-106.52926829532316</v>
      </c>
    </row>
    <row r="204" spans="1:6">
      <c r="A204" s="48">
        <v>197</v>
      </c>
      <c r="B204" s="71">
        <f t="shared" ca="1" si="17"/>
        <v>265.32933150615247</v>
      </c>
      <c r="C204" s="71">
        <f t="shared" ca="1" si="15"/>
        <v>5.2513131767436549</v>
      </c>
      <c r="D204" s="71">
        <f t="shared" ca="1" si="16"/>
        <v>1303.3273593224835</v>
      </c>
      <c r="E204" s="72">
        <f t="shared" ca="1" si="18"/>
        <v>1393.3274147148438</v>
      </c>
      <c r="F204" s="73">
        <f t="shared" ca="1" si="19"/>
        <v>90.000055392360309</v>
      </c>
    </row>
    <row r="205" spans="1:6">
      <c r="A205" s="48">
        <v>198</v>
      </c>
      <c r="B205" s="71">
        <f t="shared" ca="1" si="17"/>
        <v>164.6560678041829</v>
      </c>
      <c r="C205" s="71">
        <f t="shared" ca="1" si="15"/>
        <v>7.7465543382492061</v>
      </c>
      <c r="D205" s="71">
        <f t="shared" ca="1" si="16"/>
        <v>943.6717927455386</v>
      </c>
      <c r="E205" s="72">
        <f t="shared" ca="1" si="18"/>
        <v>1275.5171763675485</v>
      </c>
      <c r="F205" s="73">
        <f t="shared" ca="1" si="19"/>
        <v>331.84538362200988</v>
      </c>
    </row>
    <row r="206" spans="1:6">
      <c r="A206" s="48">
        <v>199</v>
      </c>
      <c r="B206" s="71">
        <f t="shared" ca="1" si="17"/>
        <v>279.81271227260004</v>
      </c>
      <c r="C206" s="71">
        <f t="shared" ca="1" si="15"/>
        <v>7.2709425297789467</v>
      </c>
      <c r="D206" s="71">
        <f t="shared" ca="1" si="16"/>
        <v>1204.9279931647948</v>
      </c>
      <c r="E206" s="72">
        <f t="shared" ca="1" si="18"/>
        <v>2034.502150035647</v>
      </c>
      <c r="F206" s="73">
        <f t="shared" ca="1" si="19"/>
        <v>829.57415687085222</v>
      </c>
    </row>
    <row r="207" spans="1:6">
      <c r="A207" s="48">
        <v>200</v>
      </c>
      <c r="B207" s="71">
        <f t="shared" ca="1" si="17"/>
        <v>286.55978912551819</v>
      </c>
      <c r="C207" s="71">
        <f t="shared" ca="1" si="15"/>
        <v>1.5860993171783795</v>
      </c>
      <c r="D207" s="71">
        <f t="shared" ca="1" si="16"/>
        <v>831.23213487577982</v>
      </c>
      <c r="E207" s="72">
        <f t="shared" ca="1" si="18"/>
        <v>454.51228586276483</v>
      </c>
      <c r="F207" s="73">
        <f t="shared" ca="1" si="19"/>
        <v>-376.71984901301499</v>
      </c>
    </row>
    <row r="208" spans="1:6">
      <c r="A208" s="48">
        <v>201</v>
      </c>
      <c r="B208" s="71">
        <f t="shared" ca="1" si="17"/>
        <v>346.32671398529914</v>
      </c>
      <c r="C208" s="71">
        <f t="shared" ca="1" si="15"/>
        <v>3.556002385174966</v>
      </c>
      <c r="D208" s="71">
        <f t="shared" ca="1" si="16"/>
        <v>1192.7078509789344</v>
      </c>
      <c r="E208" s="72">
        <f t="shared" ca="1" si="18"/>
        <v>1231.5386209815319</v>
      </c>
      <c r="F208" s="73">
        <f t="shared" ca="1" si="19"/>
        <v>38.830770002597546</v>
      </c>
    </row>
    <row r="209" spans="1:6">
      <c r="A209" s="48">
        <v>202</v>
      </c>
      <c r="B209" s="71">
        <f t="shared" ca="1" si="17"/>
        <v>221.0557465491429</v>
      </c>
      <c r="C209" s="71">
        <f t="shared" ca="1" si="15"/>
        <v>6.0329178593438098</v>
      </c>
      <c r="D209" s="71">
        <f t="shared" ca="1" si="16"/>
        <v>1206.3669536501088</v>
      </c>
      <c r="E209" s="72">
        <f t="shared" ca="1" si="18"/>
        <v>1333.6111612669029</v>
      </c>
      <c r="F209" s="73">
        <f t="shared" ca="1" si="19"/>
        <v>127.24420761679403</v>
      </c>
    </row>
    <row r="210" spans="1:6">
      <c r="A210" s="48">
        <v>203</v>
      </c>
      <c r="B210" s="71">
        <f t="shared" ca="1" si="17"/>
        <v>238.59559712688892</v>
      </c>
      <c r="C210" s="71">
        <f t="shared" ca="1" si="15"/>
        <v>5.9098189190454109</v>
      </c>
      <c r="D210" s="71">
        <f t="shared" ca="1" si="16"/>
        <v>918.44001220531823</v>
      </c>
      <c r="E210" s="72">
        <f t="shared" ca="1" si="18"/>
        <v>1410.056773901425</v>
      </c>
      <c r="F210" s="73">
        <f t="shared" ca="1" si="19"/>
        <v>491.61676169610678</v>
      </c>
    </row>
    <row r="211" spans="1:6">
      <c r="A211" s="48">
        <v>204</v>
      </c>
      <c r="B211" s="71">
        <f t="shared" ca="1" si="17"/>
        <v>347.29933399473339</v>
      </c>
      <c r="C211" s="71">
        <f t="shared" ca="1" si="15"/>
        <v>6.376399087833061</v>
      </c>
      <c r="D211" s="71">
        <f t="shared" ca="1" si="16"/>
        <v>1451.864251808046</v>
      </c>
      <c r="E211" s="72">
        <f t="shared" ca="1" si="18"/>
        <v>2214.5191564890474</v>
      </c>
      <c r="F211" s="73">
        <f t="shared" ca="1" si="19"/>
        <v>762.65490468100143</v>
      </c>
    </row>
    <row r="212" spans="1:6">
      <c r="A212" s="48">
        <v>205</v>
      </c>
      <c r="B212" s="71">
        <f t="shared" ca="1" si="17"/>
        <v>325.82321501711431</v>
      </c>
      <c r="C212" s="71">
        <f t="shared" ca="1" si="15"/>
        <v>1.4245214336152894</v>
      </c>
      <c r="D212" s="71">
        <f t="shared" ca="1" si="16"/>
        <v>1257.5598262854978</v>
      </c>
      <c r="E212" s="72">
        <f t="shared" ca="1" si="18"/>
        <v>464.14215336132236</v>
      </c>
      <c r="F212" s="73">
        <f t="shared" ca="1" si="19"/>
        <v>-793.41767292417546</v>
      </c>
    </row>
    <row r="213" spans="1:6">
      <c r="A213" s="48">
        <v>206</v>
      </c>
      <c r="B213" s="71">
        <f t="shared" ca="1" si="17"/>
        <v>196.76390382957672</v>
      </c>
      <c r="C213" s="71">
        <f t="shared" ca="1" si="15"/>
        <v>1.4221036357470038</v>
      </c>
      <c r="D213" s="71">
        <f t="shared" ca="1" si="16"/>
        <v>1311.9153252726803</v>
      </c>
      <c r="E213" s="72">
        <f t="shared" ca="1" si="18"/>
        <v>279.81866301981484</v>
      </c>
      <c r="F213" s="73">
        <f t="shared" ca="1" si="19"/>
        <v>-1032.0966622528654</v>
      </c>
    </row>
    <row r="214" spans="1:6">
      <c r="A214" s="48">
        <v>207</v>
      </c>
      <c r="B214" s="71">
        <f t="shared" ca="1" si="17"/>
        <v>337.53632826213675</v>
      </c>
      <c r="C214" s="71">
        <f t="shared" ca="1" si="15"/>
        <v>5.528534439548241</v>
      </c>
      <c r="D214" s="71">
        <f t="shared" ca="1" si="16"/>
        <v>1152.1737003444912</v>
      </c>
      <c r="E214" s="72">
        <f t="shared" ca="1" si="18"/>
        <v>1866.0812153958832</v>
      </c>
      <c r="F214" s="73">
        <f t="shared" ca="1" si="19"/>
        <v>713.90751505139201</v>
      </c>
    </row>
    <row r="215" spans="1:6">
      <c r="A215" s="48">
        <v>208</v>
      </c>
      <c r="B215" s="71">
        <f t="shared" ca="1" si="17"/>
        <v>236.20835826085562</v>
      </c>
      <c r="C215" s="71">
        <f t="shared" ca="1" si="15"/>
        <v>3.0621638634470485</v>
      </c>
      <c r="D215" s="71">
        <f t="shared" ca="1" si="16"/>
        <v>1203.1157306024088</v>
      </c>
      <c r="E215" s="72">
        <f t="shared" ca="1" si="18"/>
        <v>723.30869891054624</v>
      </c>
      <c r="F215" s="73">
        <f t="shared" ca="1" si="19"/>
        <v>-479.80703169186256</v>
      </c>
    </row>
    <row r="216" spans="1:6">
      <c r="A216" s="48">
        <v>209</v>
      </c>
      <c r="B216" s="71">
        <f t="shared" ca="1" si="17"/>
        <v>246.72179234377273</v>
      </c>
      <c r="C216" s="71">
        <f t="shared" ca="1" si="15"/>
        <v>4.0398830390446756</v>
      </c>
      <c r="D216" s="71">
        <f t="shared" ca="1" si="16"/>
        <v>1404.5346544576369</v>
      </c>
      <c r="E216" s="72">
        <f t="shared" ca="1" si="18"/>
        <v>996.72718425230994</v>
      </c>
      <c r="F216" s="73">
        <f t="shared" ca="1" si="19"/>
        <v>-407.80747020532692</v>
      </c>
    </row>
    <row r="217" spans="1:6">
      <c r="A217" s="48">
        <v>210</v>
      </c>
      <c r="B217" s="71">
        <f t="shared" ca="1" si="17"/>
        <v>285.71319045606924</v>
      </c>
      <c r="C217" s="71">
        <f t="shared" ca="1" si="15"/>
        <v>6.0170126289693346</v>
      </c>
      <c r="D217" s="71">
        <f t="shared" ca="1" si="16"/>
        <v>958.43066975868669</v>
      </c>
      <c r="E217" s="72">
        <f t="shared" ca="1" si="18"/>
        <v>1719.1398752372893</v>
      </c>
      <c r="F217" s="73">
        <f t="shared" ca="1" si="19"/>
        <v>760.7092054786026</v>
      </c>
    </row>
    <row r="218" spans="1:6">
      <c r="A218" s="48">
        <v>211</v>
      </c>
      <c r="B218" s="71">
        <f t="shared" ca="1" si="17"/>
        <v>291.21985286692239</v>
      </c>
      <c r="C218" s="71">
        <f t="shared" ca="1" si="15"/>
        <v>1.2344092920400751</v>
      </c>
      <c r="D218" s="71">
        <f t="shared" ca="1" si="16"/>
        <v>1158.8352788303932</v>
      </c>
      <c r="E218" s="72">
        <f t="shared" ca="1" si="18"/>
        <v>359.48449240547251</v>
      </c>
      <c r="F218" s="73">
        <f t="shared" ca="1" si="19"/>
        <v>-799.35078642492067</v>
      </c>
    </row>
    <row r="219" spans="1:6">
      <c r="A219" s="48">
        <v>212</v>
      </c>
      <c r="B219" s="71">
        <f t="shared" ca="1" si="17"/>
        <v>239.98890789686396</v>
      </c>
      <c r="C219" s="71">
        <f t="shared" ca="1" si="15"/>
        <v>2.7649879666770376</v>
      </c>
      <c r="D219" s="71">
        <f t="shared" ca="1" si="16"/>
        <v>1356.3599783098093</v>
      </c>
      <c r="E219" s="72">
        <f t="shared" ca="1" si="18"/>
        <v>663.56644247079271</v>
      </c>
      <c r="F219" s="73">
        <f t="shared" ca="1" si="19"/>
        <v>-692.79353583901661</v>
      </c>
    </row>
    <row r="220" spans="1:6">
      <c r="A220" s="48">
        <v>213</v>
      </c>
      <c r="B220" s="71">
        <f t="shared" ca="1" si="17"/>
        <v>330.81526436107112</v>
      </c>
      <c r="C220" s="71">
        <f t="shared" ca="1" si="15"/>
        <v>4.013501116036033</v>
      </c>
      <c r="D220" s="71">
        <f t="shared" ca="1" si="16"/>
        <v>980.98824686386513</v>
      </c>
      <c r="E220" s="72">
        <f t="shared" ca="1" si="18"/>
        <v>1327.7274327149141</v>
      </c>
      <c r="F220" s="73">
        <f t="shared" ca="1" si="19"/>
        <v>346.739185851049</v>
      </c>
    </row>
    <row r="221" spans="1:6">
      <c r="A221" s="48">
        <v>214</v>
      </c>
      <c r="B221" s="71">
        <f t="shared" ca="1" si="17"/>
        <v>295.25634755228583</v>
      </c>
      <c r="C221" s="71">
        <f t="shared" ca="1" si="15"/>
        <v>5.3254671753101519</v>
      </c>
      <c r="D221" s="71">
        <f t="shared" ca="1" si="16"/>
        <v>1166.0485746990562</v>
      </c>
      <c r="E221" s="72">
        <f t="shared" ca="1" si="18"/>
        <v>1572.377987191664</v>
      </c>
      <c r="F221" s="73">
        <f t="shared" ca="1" si="19"/>
        <v>406.32941249260784</v>
      </c>
    </row>
    <row r="222" spans="1:6">
      <c r="A222" s="48">
        <v>215</v>
      </c>
      <c r="B222" s="71">
        <f t="shared" ca="1" si="17"/>
        <v>278.35650992843443</v>
      </c>
      <c r="C222" s="71">
        <f t="shared" ca="1" si="15"/>
        <v>1.460176976328277</v>
      </c>
      <c r="D222" s="71">
        <f t="shared" ca="1" si="16"/>
        <v>1298.9849861802559</v>
      </c>
      <c r="E222" s="72">
        <f t="shared" ca="1" si="18"/>
        <v>406.44976700859343</v>
      </c>
      <c r="F222" s="73">
        <f t="shared" ca="1" si="19"/>
        <v>-892.53521917166245</v>
      </c>
    </row>
    <row r="223" spans="1:6">
      <c r="A223" s="48">
        <v>216</v>
      </c>
      <c r="B223" s="71">
        <f t="shared" ca="1" si="17"/>
        <v>200.80896627162707</v>
      </c>
      <c r="C223" s="71">
        <f t="shared" ca="1" si="15"/>
        <v>3.5858102319056058</v>
      </c>
      <c r="D223" s="71">
        <f t="shared" ca="1" si="16"/>
        <v>874.25092539838943</v>
      </c>
      <c r="E223" s="72">
        <f t="shared" ca="1" si="18"/>
        <v>720.06284591518806</v>
      </c>
      <c r="F223" s="73">
        <f t="shared" ca="1" si="19"/>
        <v>-154.18807948320136</v>
      </c>
    </row>
    <row r="224" spans="1:6">
      <c r="A224" s="48">
        <v>217</v>
      </c>
      <c r="B224" s="71">
        <f t="shared" ca="1" si="17"/>
        <v>272.5322941999612</v>
      </c>
      <c r="C224" s="71">
        <f t="shared" ca="1" si="15"/>
        <v>3.7231400520674973</v>
      </c>
      <c r="D224" s="71">
        <f t="shared" ca="1" si="16"/>
        <v>1198.9109644415284</v>
      </c>
      <c r="E224" s="72">
        <f t="shared" ca="1" si="18"/>
        <v>1014.675900017718</v>
      </c>
      <c r="F224" s="73">
        <f t="shared" ca="1" si="19"/>
        <v>-184.2350644238104</v>
      </c>
    </row>
    <row r="225" spans="1:6">
      <c r="A225" s="48">
        <v>218</v>
      </c>
      <c r="B225" s="71">
        <f t="shared" ca="1" si="17"/>
        <v>251.10256617710738</v>
      </c>
      <c r="C225" s="71">
        <f t="shared" ca="1" si="15"/>
        <v>4.0330743901334749</v>
      </c>
      <c r="D225" s="71">
        <f t="shared" ca="1" si="16"/>
        <v>806.92064347693076</v>
      </c>
      <c r="E225" s="72">
        <f t="shared" ca="1" si="18"/>
        <v>1012.7153289456878</v>
      </c>
      <c r="F225" s="73">
        <f t="shared" ca="1" si="19"/>
        <v>205.79468546875705</v>
      </c>
    </row>
    <row r="226" spans="1:6">
      <c r="A226" s="48">
        <v>219</v>
      </c>
      <c r="B226" s="71">
        <f t="shared" ca="1" si="17"/>
        <v>320.60197775808626</v>
      </c>
      <c r="C226" s="71">
        <f t="shared" ca="1" si="15"/>
        <v>3.3452330836376594</v>
      </c>
      <c r="D226" s="71">
        <f t="shared" ca="1" si="16"/>
        <v>802.7977664963264</v>
      </c>
      <c r="E226" s="72">
        <f t="shared" ca="1" si="18"/>
        <v>1072.4883426760152</v>
      </c>
      <c r="F226" s="73">
        <f t="shared" ca="1" si="19"/>
        <v>269.69057617968883</v>
      </c>
    </row>
    <row r="227" spans="1:6">
      <c r="A227" s="48">
        <v>220</v>
      </c>
      <c r="B227" s="71">
        <f t="shared" ca="1" si="17"/>
        <v>334.47755708354345</v>
      </c>
      <c r="C227" s="71">
        <f t="shared" ca="1" si="15"/>
        <v>2.8721750956739331</v>
      </c>
      <c r="D227" s="71">
        <f t="shared" ca="1" si="16"/>
        <v>931.70700512443602</v>
      </c>
      <c r="E227" s="72">
        <f t="shared" ca="1" si="18"/>
        <v>960.6781095172098</v>
      </c>
      <c r="F227" s="73">
        <f t="shared" ca="1" si="19"/>
        <v>28.971104392773782</v>
      </c>
    </row>
    <row r="228" spans="1:6">
      <c r="A228" s="48">
        <v>221</v>
      </c>
      <c r="B228" s="71">
        <f t="shared" ca="1" si="17"/>
        <v>308.67615161475487</v>
      </c>
      <c r="C228" s="71">
        <f t="shared" ca="1" si="15"/>
        <v>4.5947269992916064</v>
      </c>
      <c r="D228" s="71">
        <f t="shared" ca="1" si="16"/>
        <v>1182.5957076964926</v>
      </c>
      <c r="E228" s="72">
        <f t="shared" ca="1" si="18"/>
        <v>1418.2826478617435</v>
      </c>
      <c r="F228" s="73">
        <f t="shared" ca="1" si="19"/>
        <v>235.68694016525092</v>
      </c>
    </row>
    <row r="229" spans="1:6">
      <c r="A229" s="48">
        <v>222</v>
      </c>
      <c r="B229" s="71">
        <f t="shared" ca="1" si="17"/>
        <v>296.02646513474951</v>
      </c>
      <c r="C229" s="71">
        <f t="shared" ca="1" si="15"/>
        <v>4.7742081783811416</v>
      </c>
      <c r="D229" s="71">
        <f t="shared" ca="1" si="16"/>
        <v>840.95896844846789</v>
      </c>
      <c r="E229" s="72">
        <f t="shared" ca="1" si="18"/>
        <v>1413.2919708635811</v>
      </c>
      <c r="F229" s="73">
        <f t="shared" ca="1" si="19"/>
        <v>572.33300241511324</v>
      </c>
    </row>
    <row r="230" spans="1:6">
      <c r="A230" s="48">
        <v>223</v>
      </c>
      <c r="B230" s="71">
        <f t="shared" ca="1" si="17"/>
        <v>272.67896625296919</v>
      </c>
      <c r="C230" s="71">
        <f t="shared" ca="1" si="15"/>
        <v>3.9497829363723396</v>
      </c>
      <c r="D230" s="71">
        <f t="shared" ca="1" si="16"/>
        <v>1277.3592978032557</v>
      </c>
      <c r="E230" s="72">
        <f t="shared" ca="1" si="18"/>
        <v>1077.0227280136266</v>
      </c>
      <c r="F230" s="73">
        <f t="shared" ca="1" si="19"/>
        <v>-200.33656978962904</v>
      </c>
    </row>
    <row r="231" spans="1:6">
      <c r="A231" s="48">
        <v>224</v>
      </c>
      <c r="B231" s="71">
        <f t="shared" ca="1" si="17"/>
        <v>330.89786568417207</v>
      </c>
      <c r="C231" s="71">
        <f t="shared" ca="1" si="15"/>
        <v>5.5750427095488764</v>
      </c>
      <c r="D231" s="71">
        <f t="shared" ca="1" si="16"/>
        <v>1102.2337319350211</v>
      </c>
      <c r="E231" s="72">
        <f t="shared" ca="1" si="18"/>
        <v>1844.7697336878268</v>
      </c>
      <c r="F231" s="73">
        <f t="shared" ca="1" si="19"/>
        <v>742.53600175280576</v>
      </c>
    </row>
    <row r="232" spans="1:6">
      <c r="A232" s="48">
        <v>225</v>
      </c>
      <c r="B232" s="71">
        <f t="shared" ca="1" si="17"/>
        <v>243.13962811821526</v>
      </c>
      <c r="C232" s="71">
        <f t="shared" ca="1" si="15"/>
        <v>3.59916726551837</v>
      </c>
      <c r="D232" s="71">
        <f t="shared" ca="1" si="16"/>
        <v>932.76540358527132</v>
      </c>
      <c r="E232" s="72">
        <f t="shared" ca="1" si="18"/>
        <v>875.10019047339017</v>
      </c>
      <c r="F232" s="73">
        <f t="shared" ca="1" si="19"/>
        <v>-57.665213111881144</v>
      </c>
    </row>
    <row r="233" spans="1:6">
      <c r="A233" s="48">
        <v>226</v>
      </c>
      <c r="B233" s="71">
        <f t="shared" ca="1" si="17"/>
        <v>256.88835224541367</v>
      </c>
      <c r="C233" s="71">
        <f t="shared" ca="1" si="15"/>
        <v>1.6184021018004517</v>
      </c>
      <c r="D233" s="71">
        <f t="shared" ca="1" si="16"/>
        <v>1166.6828378759187</v>
      </c>
      <c r="E233" s="72">
        <f t="shared" ca="1" si="18"/>
        <v>415.74864920203225</v>
      </c>
      <c r="F233" s="73">
        <f t="shared" ca="1" si="19"/>
        <v>-750.93418867388641</v>
      </c>
    </row>
    <row r="234" spans="1:6">
      <c r="A234" s="48">
        <v>227</v>
      </c>
      <c r="B234" s="71">
        <f t="shared" ca="1" si="17"/>
        <v>272.70111024542638</v>
      </c>
      <c r="C234" s="71">
        <f t="shared" ca="1" si="15"/>
        <v>5.5782275021152321</v>
      </c>
      <c r="D234" s="71">
        <f t="shared" ca="1" si="16"/>
        <v>1123.7331672280811</v>
      </c>
      <c r="E234" s="72">
        <f t="shared" ca="1" si="18"/>
        <v>1521.1888330283953</v>
      </c>
      <c r="F234" s="73">
        <f t="shared" ca="1" si="19"/>
        <v>397.45566580031414</v>
      </c>
    </row>
    <row r="235" spans="1:6">
      <c r="A235" s="48">
        <v>228</v>
      </c>
      <c r="B235" s="71">
        <f t="shared" ca="1" si="17"/>
        <v>257.7215085659052</v>
      </c>
      <c r="C235" s="71">
        <f t="shared" ca="1" si="15"/>
        <v>4.3082652691503966</v>
      </c>
      <c r="D235" s="71">
        <f t="shared" ca="1" si="16"/>
        <v>1021.8427247990346</v>
      </c>
      <c r="E235" s="72">
        <f t="shared" ca="1" si="18"/>
        <v>1110.3326244675359</v>
      </c>
      <c r="F235" s="73">
        <f t="shared" ca="1" si="19"/>
        <v>88.489899668501266</v>
      </c>
    </row>
    <row r="236" spans="1:6">
      <c r="A236" s="48">
        <v>229</v>
      </c>
      <c r="B236" s="71">
        <f t="shared" ca="1" si="17"/>
        <v>273.59834111902944</v>
      </c>
      <c r="C236" s="71">
        <f t="shared" ca="1" si="15"/>
        <v>7.4559702818310942</v>
      </c>
      <c r="D236" s="71">
        <f t="shared" ca="1" si="16"/>
        <v>1277.3460409880677</v>
      </c>
      <c r="E236" s="72">
        <f t="shared" ca="1" si="18"/>
        <v>2039.9411005417699</v>
      </c>
      <c r="F236" s="73">
        <f t="shared" ca="1" si="19"/>
        <v>762.59505955370219</v>
      </c>
    </row>
    <row r="237" spans="1:6">
      <c r="A237" s="48">
        <v>230</v>
      </c>
      <c r="B237" s="71">
        <f t="shared" ca="1" si="17"/>
        <v>274.11651035988598</v>
      </c>
      <c r="C237" s="71">
        <f t="shared" ca="1" si="15"/>
        <v>1.1751422516652541</v>
      </c>
      <c r="D237" s="71">
        <f t="shared" ca="1" si="16"/>
        <v>921.4700448971995</v>
      </c>
      <c r="E237" s="72">
        <f t="shared" ca="1" si="18"/>
        <v>322.12589320293836</v>
      </c>
      <c r="F237" s="73">
        <f t="shared" ca="1" si="19"/>
        <v>-599.3441516942612</v>
      </c>
    </row>
    <row r="238" spans="1:6">
      <c r="A238" s="48">
        <v>231</v>
      </c>
      <c r="B238" s="71">
        <f t="shared" ca="1" si="17"/>
        <v>157.9144491395989</v>
      </c>
      <c r="C238" s="71">
        <f t="shared" ca="1" si="15"/>
        <v>-2.6755722937772726</v>
      </c>
      <c r="D238" s="71">
        <f t="shared" ca="1" si="16"/>
        <v>1012.2748362485193</v>
      </c>
      <c r="E238" s="72">
        <f t="shared" ca="1" si="18"/>
        <v>-422.51152490501107</v>
      </c>
      <c r="F238" s="73">
        <f t="shared" ca="1" si="19"/>
        <v>-1434.7863611535304</v>
      </c>
    </row>
    <row r="239" spans="1:6">
      <c r="A239" s="48">
        <v>232</v>
      </c>
      <c r="B239" s="71">
        <f t="shared" ca="1" si="17"/>
        <v>301.78160127177546</v>
      </c>
      <c r="C239" s="71">
        <f t="shared" ca="1" si="15"/>
        <v>4.4035944767673225</v>
      </c>
      <c r="D239" s="71">
        <f t="shared" ca="1" si="16"/>
        <v>1389.7205114340786</v>
      </c>
      <c r="E239" s="72">
        <f t="shared" ca="1" si="18"/>
        <v>1328.9237925503887</v>
      </c>
      <c r="F239" s="73">
        <f t="shared" ca="1" si="19"/>
        <v>-60.796718883689891</v>
      </c>
    </row>
    <row r="240" spans="1:6">
      <c r="A240" s="48">
        <v>233</v>
      </c>
      <c r="B240" s="71">
        <f t="shared" ca="1" si="17"/>
        <v>179.28314735817511</v>
      </c>
      <c r="C240" s="71">
        <f t="shared" ca="1" si="15"/>
        <v>3.2015032664247638</v>
      </c>
      <c r="D240" s="71">
        <f t="shared" ca="1" si="16"/>
        <v>1029.9136387606927</v>
      </c>
      <c r="E240" s="72">
        <f t="shared" ca="1" si="18"/>
        <v>573.97558188210985</v>
      </c>
      <c r="F240" s="73">
        <f t="shared" ca="1" si="19"/>
        <v>-455.93805687858287</v>
      </c>
    </row>
    <row r="241" spans="1:6">
      <c r="A241" s="48">
        <v>234</v>
      </c>
      <c r="B241" s="71">
        <f t="shared" ca="1" si="17"/>
        <v>208.7623466126783</v>
      </c>
      <c r="C241" s="71">
        <f t="shared" ca="1" si="15"/>
        <v>4.7442439655857847</v>
      </c>
      <c r="D241" s="71">
        <f t="shared" ca="1" si="16"/>
        <v>1243.5486124538438</v>
      </c>
      <c r="E241" s="72">
        <f t="shared" ca="1" si="18"/>
        <v>990.41950315872703</v>
      </c>
      <c r="F241" s="73">
        <f t="shared" ca="1" si="19"/>
        <v>-253.12910929511679</v>
      </c>
    </row>
    <row r="242" spans="1:6">
      <c r="A242" s="48">
        <v>235</v>
      </c>
      <c r="B242" s="71">
        <f t="shared" ca="1" si="17"/>
        <v>214.11840844316723</v>
      </c>
      <c r="C242" s="71">
        <f t="shared" ca="1" si="15"/>
        <v>2.3257275920737372</v>
      </c>
      <c r="D242" s="71">
        <f t="shared" ca="1" si="16"/>
        <v>1422.1800341093649</v>
      </c>
      <c r="E242" s="72">
        <f t="shared" ca="1" si="18"/>
        <v>497.98109048718828</v>
      </c>
      <c r="F242" s="73">
        <f t="shared" ca="1" si="19"/>
        <v>-924.19894362217656</v>
      </c>
    </row>
    <row r="243" spans="1:6">
      <c r="A243" s="48">
        <v>236</v>
      </c>
      <c r="B243" s="71">
        <f t="shared" ca="1" si="17"/>
        <v>246.97928516346593</v>
      </c>
      <c r="C243" s="71">
        <f t="shared" ca="1" si="15"/>
        <v>4.7588904664967098</v>
      </c>
      <c r="D243" s="71">
        <f t="shared" ca="1" si="16"/>
        <v>844.71532243086222</v>
      </c>
      <c r="E243" s="72">
        <f t="shared" ca="1" si="18"/>
        <v>1175.3473655865903</v>
      </c>
      <c r="F243" s="73">
        <f t="shared" ca="1" si="19"/>
        <v>330.63204315572807</v>
      </c>
    </row>
    <row r="244" spans="1:6">
      <c r="A244" s="48">
        <v>237</v>
      </c>
      <c r="B244" s="71">
        <f t="shared" ca="1" si="17"/>
        <v>269.7626388463305</v>
      </c>
      <c r="C244" s="71">
        <f t="shared" ca="1" si="15"/>
        <v>5.1522307934170364</v>
      </c>
      <c r="D244" s="71">
        <f t="shared" ca="1" si="16"/>
        <v>1474.7371231533043</v>
      </c>
      <c r="E244" s="72">
        <f t="shared" ca="1" si="18"/>
        <v>1389.8793747775028</v>
      </c>
      <c r="F244" s="73">
        <f t="shared" ca="1" si="19"/>
        <v>-84.857748375801521</v>
      </c>
    </row>
    <row r="245" spans="1:6">
      <c r="A245" s="48">
        <v>238</v>
      </c>
      <c r="B245" s="71">
        <f t="shared" ca="1" si="17"/>
        <v>261.37747684356759</v>
      </c>
      <c r="C245" s="71">
        <f t="shared" ca="1" si="15"/>
        <v>5.1518142626828833</v>
      </c>
      <c r="D245" s="71">
        <f t="shared" ca="1" si="16"/>
        <v>1284.0201537987721</v>
      </c>
      <c r="E245" s="72">
        <f t="shared" ca="1" si="18"/>
        <v>1346.5682131467565</v>
      </c>
      <c r="F245" s="73">
        <f t="shared" ca="1" si="19"/>
        <v>62.548059347984463</v>
      </c>
    </row>
    <row r="246" spans="1:6">
      <c r="A246" s="48">
        <v>239</v>
      </c>
      <c r="B246" s="71">
        <f t="shared" ca="1" si="17"/>
        <v>156.22136543171257</v>
      </c>
      <c r="C246" s="71">
        <f t="shared" ca="1" si="15"/>
        <v>5.2931550082785641</v>
      </c>
      <c r="D246" s="71">
        <f t="shared" ca="1" si="16"/>
        <v>1240.8163041685541</v>
      </c>
      <c r="E246" s="72">
        <f t="shared" ca="1" si="18"/>
        <v>826.90390283498516</v>
      </c>
      <c r="F246" s="73">
        <f t="shared" ca="1" si="19"/>
        <v>-413.91240133356894</v>
      </c>
    </row>
    <row r="247" spans="1:6">
      <c r="A247" s="48">
        <v>240</v>
      </c>
      <c r="B247" s="71">
        <f t="shared" ca="1" si="17"/>
        <v>156.76343206734808</v>
      </c>
      <c r="C247" s="71">
        <f t="shared" ca="1" si="15"/>
        <v>4.2095798055869755</v>
      </c>
      <c r="D247" s="71">
        <f t="shared" ca="1" si="16"/>
        <v>1017.6708241633604</v>
      </c>
      <c r="E247" s="72">
        <f t="shared" ca="1" si="18"/>
        <v>659.90817788521417</v>
      </c>
      <c r="F247" s="73">
        <f t="shared" ca="1" si="19"/>
        <v>-357.76264627814624</v>
      </c>
    </row>
    <row r="248" spans="1:6">
      <c r="A248" s="48">
        <v>241</v>
      </c>
      <c r="B248" s="71">
        <f t="shared" ca="1" si="17"/>
        <v>287.72003317595238</v>
      </c>
      <c r="C248" s="71">
        <f t="shared" ca="1" si="15"/>
        <v>4.6925922003235003</v>
      </c>
      <c r="D248" s="71">
        <f t="shared" ca="1" si="16"/>
        <v>1137.2273413695291</v>
      </c>
      <c r="E248" s="72">
        <f t="shared" ca="1" si="18"/>
        <v>1350.1527835582929</v>
      </c>
      <c r="F248" s="73">
        <f t="shared" ca="1" si="19"/>
        <v>212.92544218876378</v>
      </c>
    </row>
    <row r="249" spans="1:6">
      <c r="A249" s="48">
        <v>242</v>
      </c>
      <c r="B249" s="71">
        <f t="shared" ca="1" si="17"/>
        <v>192.83289600570865</v>
      </c>
      <c r="C249" s="71">
        <f t="shared" ca="1" si="15"/>
        <v>4.56637820709481</v>
      </c>
      <c r="D249" s="71">
        <f t="shared" ca="1" si="16"/>
        <v>803.45001650756376</v>
      </c>
      <c r="E249" s="72">
        <f t="shared" ca="1" si="18"/>
        <v>880.5479339314478</v>
      </c>
      <c r="F249" s="73">
        <f t="shared" ca="1" si="19"/>
        <v>77.097917423884041</v>
      </c>
    </row>
    <row r="250" spans="1:6">
      <c r="A250" s="48">
        <v>243</v>
      </c>
      <c r="B250" s="71">
        <f t="shared" ca="1" si="17"/>
        <v>342.01801258619264</v>
      </c>
      <c r="C250" s="71">
        <f t="shared" ca="1" si="15"/>
        <v>5.0925924825322202</v>
      </c>
      <c r="D250" s="71">
        <f t="shared" ca="1" si="16"/>
        <v>1466.057702634238</v>
      </c>
      <c r="E250" s="72">
        <f t="shared" ca="1" si="18"/>
        <v>1741.7583597870548</v>
      </c>
      <c r="F250" s="73">
        <f t="shared" ca="1" si="19"/>
        <v>275.7006571528168</v>
      </c>
    </row>
    <row r="251" spans="1:6">
      <c r="A251" s="48">
        <v>244</v>
      </c>
      <c r="B251" s="71">
        <f t="shared" ca="1" si="17"/>
        <v>176.94680152565053</v>
      </c>
      <c r="C251" s="71">
        <f t="shared" ca="1" si="15"/>
        <v>2.7192370633534075</v>
      </c>
      <c r="D251" s="71">
        <f t="shared" ca="1" si="16"/>
        <v>1053.9192325654328</v>
      </c>
      <c r="E251" s="72">
        <f t="shared" ca="1" si="18"/>
        <v>481.1603009503882</v>
      </c>
      <c r="F251" s="73">
        <f t="shared" ca="1" si="19"/>
        <v>-572.75893161504462</v>
      </c>
    </row>
    <row r="252" spans="1:6">
      <c r="A252" s="48">
        <v>245</v>
      </c>
      <c r="B252" s="71">
        <f t="shared" ca="1" si="17"/>
        <v>324.64205803062379</v>
      </c>
      <c r="C252" s="71">
        <f t="shared" ca="1" si="15"/>
        <v>0.28819537628127678</v>
      </c>
      <c r="D252" s="71">
        <f t="shared" ca="1" si="16"/>
        <v>1146.6745737561757</v>
      </c>
      <c r="E252" s="72">
        <f t="shared" ca="1" si="18"/>
        <v>93.560340070863717</v>
      </c>
      <c r="F252" s="73">
        <f t="shared" ca="1" si="19"/>
        <v>-1053.114233685312</v>
      </c>
    </row>
    <row r="253" spans="1:6">
      <c r="A253" s="48">
        <v>246</v>
      </c>
      <c r="B253" s="71">
        <f t="shared" ca="1" si="17"/>
        <v>187.22686573118892</v>
      </c>
      <c r="C253" s="71">
        <f t="shared" ca="1" si="15"/>
        <v>5.4137101234310752</v>
      </c>
      <c r="D253" s="71">
        <f t="shared" ca="1" si="16"/>
        <v>1398.2169130648335</v>
      </c>
      <c r="E253" s="72">
        <f t="shared" ca="1" si="18"/>
        <v>1013.5919783872081</v>
      </c>
      <c r="F253" s="73">
        <f t="shared" ca="1" si="19"/>
        <v>-384.62493467762545</v>
      </c>
    </row>
    <row r="254" spans="1:6">
      <c r="A254" s="48">
        <v>247</v>
      </c>
      <c r="B254" s="71">
        <f t="shared" ca="1" si="17"/>
        <v>188.84774449144615</v>
      </c>
      <c r="C254" s="71">
        <f t="shared" ca="1" si="15"/>
        <v>7.1772785437375646</v>
      </c>
      <c r="D254" s="71">
        <f t="shared" ca="1" si="16"/>
        <v>1034.8879995520556</v>
      </c>
      <c r="E254" s="72">
        <f t="shared" ca="1" si="18"/>
        <v>1355.4128645716903</v>
      </c>
      <c r="F254" s="73">
        <f t="shared" ca="1" si="19"/>
        <v>320.52486501963472</v>
      </c>
    </row>
    <row r="255" spans="1:6">
      <c r="A255" s="48">
        <v>248</v>
      </c>
      <c r="B255" s="71">
        <f t="shared" ca="1" si="17"/>
        <v>332.86359287211639</v>
      </c>
      <c r="C255" s="71">
        <f t="shared" ca="1" si="15"/>
        <v>1.7685433733836207</v>
      </c>
      <c r="D255" s="71">
        <f t="shared" ca="1" si="16"/>
        <v>1303.7953931525317</v>
      </c>
      <c r="E255" s="72">
        <f t="shared" ca="1" si="18"/>
        <v>588.68370141464482</v>
      </c>
      <c r="F255" s="73">
        <f t="shared" ca="1" si="19"/>
        <v>-715.11169173788687</v>
      </c>
    </row>
    <row r="256" spans="1:6">
      <c r="A256" s="48">
        <v>249</v>
      </c>
      <c r="B256" s="71">
        <f t="shared" ca="1" si="17"/>
        <v>205.22603062410786</v>
      </c>
      <c r="C256" s="71">
        <f t="shared" ca="1" si="15"/>
        <v>4.7541292311882604</v>
      </c>
      <c r="D256" s="71">
        <f t="shared" ca="1" si="16"/>
        <v>995.84980170458425</v>
      </c>
      <c r="E256" s="72">
        <f t="shared" ca="1" si="18"/>
        <v>975.67107119080833</v>
      </c>
      <c r="F256" s="73">
        <f t="shared" ca="1" si="19"/>
        <v>-20.178730513775918</v>
      </c>
    </row>
    <row r="257" spans="1:6">
      <c r="A257" s="48">
        <v>250</v>
      </c>
      <c r="B257" s="71">
        <f t="shared" ca="1" si="17"/>
        <v>161.28311696514598</v>
      </c>
      <c r="C257" s="71">
        <f t="shared" ca="1" si="15"/>
        <v>5.3837100858546663</v>
      </c>
      <c r="D257" s="71">
        <f t="shared" ca="1" si="16"/>
        <v>962.66412412321574</v>
      </c>
      <c r="E257" s="72">
        <f t="shared" ca="1" si="18"/>
        <v>868.30154348333429</v>
      </c>
      <c r="F257" s="73">
        <f t="shared" ca="1" si="19"/>
        <v>-94.362580639881458</v>
      </c>
    </row>
    <row r="258" spans="1:6">
      <c r="A258" s="48">
        <v>251</v>
      </c>
      <c r="B258" s="71">
        <f t="shared" ca="1" si="17"/>
        <v>336.55308916525667</v>
      </c>
      <c r="C258" s="71">
        <f t="shared" ca="1" si="15"/>
        <v>3.5555300242340446</v>
      </c>
      <c r="D258" s="71">
        <f t="shared" ca="1" si="16"/>
        <v>1372.0478428892179</v>
      </c>
      <c r="E258" s="72">
        <f t="shared" ca="1" si="18"/>
        <v>1196.6246132757876</v>
      </c>
      <c r="F258" s="73">
        <f t="shared" ca="1" si="19"/>
        <v>-175.42322961343029</v>
      </c>
    </row>
    <row r="259" spans="1:6">
      <c r="A259" s="48">
        <v>252</v>
      </c>
      <c r="B259" s="71">
        <f t="shared" ca="1" si="17"/>
        <v>318.87461640290792</v>
      </c>
      <c r="C259" s="71">
        <f t="shared" ca="1" si="15"/>
        <v>3.9911610028119577</v>
      </c>
      <c r="D259" s="71">
        <f t="shared" ca="1" si="16"/>
        <v>1488.5055140315235</v>
      </c>
      <c r="E259" s="72">
        <f t="shared" ca="1" si="18"/>
        <v>1272.6799337739083</v>
      </c>
      <c r="F259" s="73">
        <f t="shared" ca="1" si="19"/>
        <v>-215.82558025761523</v>
      </c>
    </row>
    <row r="260" spans="1:6">
      <c r="A260" s="48">
        <v>253</v>
      </c>
      <c r="B260" s="71">
        <f t="shared" ca="1" si="17"/>
        <v>281.07834178944927</v>
      </c>
      <c r="C260" s="71">
        <f t="shared" ca="1" si="15"/>
        <v>1.512167795323788</v>
      </c>
      <c r="D260" s="71">
        <f t="shared" ca="1" si="16"/>
        <v>869.97175401223683</v>
      </c>
      <c r="E260" s="72">
        <f t="shared" ca="1" si="18"/>
        <v>425.03761641701766</v>
      </c>
      <c r="F260" s="73">
        <f t="shared" ca="1" si="19"/>
        <v>-444.93413759521917</v>
      </c>
    </row>
    <row r="261" spans="1:6">
      <c r="A261" s="48">
        <v>254</v>
      </c>
      <c r="B261" s="71">
        <f t="shared" ca="1" si="17"/>
        <v>186.38751442156581</v>
      </c>
      <c r="C261" s="71">
        <f t="shared" ca="1" si="15"/>
        <v>4.3842686741802739</v>
      </c>
      <c r="D261" s="71">
        <f t="shared" ca="1" si="16"/>
        <v>1051.7859415157986</v>
      </c>
      <c r="E261" s="72">
        <f t="shared" ca="1" si="18"/>
        <v>817.172940736795</v>
      </c>
      <c r="F261" s="73">
        <f t="shared" ca="1" si="19"/>
        <v>-234.61300077900364</v>
      </c>
    </row>
    <row r="262" spans="1:6">
      <c r="A262" s="48">
        <v>255</v>
      </c>
      <c r="B262" s="71">
        <f t="shared" ca="1" si="17"/>
        <v>287.42751451433833</v>
      </c>
      <c r="C262" s="71">
        <f t="shared" ca="1" si="15"/>
        <v>6.6882948811456391</v>
      </c>
      <c r="D262" s="71">
        <f t="shared" ca="1" si="16"/>
        <v>1214.8447481881826</v>
      </c>
      <c r="E262" s="72">
        <f t="shared" ca="1" si="18"/>
        <v>1922.3999740266629</v>
      </c>
      <c r="F262" s="73">
        <f t="shared" ca="1" si="19"/>
        <v>707.55522583848028</v>
      </c>
    </row>
    <row r="263" spans="1:6">
      <c r="A263" s="48">
        <v>256</v>
      </c>
      <c r="B263" s="71">
        <f t="shared" ca="1" si="17"/>
        <v>343.05464356889399</v>
      </c>
      <c r="C263" s="71">
        <f t="shared" ca="1" si="15"/>
        <v>3.588608098605865</v>
      </c>
      <c r="D263" s="71">
        <f t="shared" ca="1" si="16"/>
        <v>1297.8275274861239</v>
      </c>
      <c r="E263" s="72">
        <f t="shared" ca="1" si="18"/>
        <v>1231.0886721756815</v>
      </c>
      <c r="F263" s="73">
        <f t="shared" ca="1" si="19"/>
        <v>-66.738855310442432</v>
      </c>
    </row>
    <row r="264" spans="1:6">
      <c r="A264" s="48">
        <v>257</v>
      </c>
      <c r="B264" s="71">
        <f t="shared" ca="1" si="17"/>
        <v>274.29257398651589</v>
      </c>
      <c r="C264" s="71">
        <f t="shared" ref="C264:C327" ca="1" si="20">$C$3+(NORMSINV(RAND()))*(C$5)</f>
        <v>2.8631550661993068</v>
      </c>
      <c r="D264" s="71">
        <f t="shared" ref="D264:D327" ca="1" si="21">RAND()*(D$6-D$5)+D$5</f>
        <v>828.77104715896155</v>
      </c>
      <c r="E264" s="72">
        <f t="shared" ca="1" si="18"/>
        <v>785.34217283034116</v>
      </c>
      <c r="F264" s="73">
        <f t="shared" ca="1" si="19"/>
        <v>-43.428874328620395</v>
      </c>
    </row>
    <row r="265" spans="1:6">
      <c r="A265" s="48">
        <v>258</v>
      </c>
      <c r="B265" s="71">
        <f t="shared" ref="B265:B328" ca="1" si="22">RAND()*(B$6-B$5)+B$5</f>
        <v>159.86810996823181</v>
      </c>
      <c r="C265" s="71">
        <f t="shared" ca="1" si="20"/>
        <v>1.1837654130059607</v>
      </c>
      <c r="D265" s="71">
        <f t="shared" ca="1" si="21"/>
        <v>1232.1085999186071</v>
      </c>
      <c r="E265" s="72">
        <f t="shared" ref="E265:E328" ca="1" si="23">B265*C265</f>
        <v>189.24633922302627</v>
      </c>
      <c r="F265" s="73">
        <f t="shared" ref="F265:F328" ca="1" si="24">E265-D265</f>
        <v>-1042.8622606955807</v>
      </c>
    </row>
    <row r="266" spans="1:6">
      <c r="A266" s="48">
        <v>259</v>
      </c>
      <c r="B266" s="71">
        <f t="shared" ca="1" si="22"/>
        <v>195.36200533903701</v>
      </c>
      <c r="C266" s="71">
        <f t="shared" ca="1" si="20"/>
        <v>2.680445991898857</v>
      </c>
      <c r="D266" s="71">
        <f t="shared" ca="1" si="21"/>
        <v>1425.1039186691419</v>
      </c>
      <c r="E266" s="72">
        <f t="shared" ca="1" si="23"/>
        <v>523.65730418034491</v>
      </c>
      <c r="F266" s="73">
        <f t="shared" ca="1" si="24"/>
        <v>-901.44661448879697</v>
      </c>
    </row>
    <row r="267" spans="1:6">
      <c r="A267" s="48">
        <v>260</v>
      </c>
      <c r="B267" s="71">
        <f t="shared" ca="1" si="22"/>
        <v>235.86078919439566</v>
      </c>
      <c r="C267" s="71">
        <f t="shared" ca="1" si="20"/>
        <v>3.652176179632181</v>
      </c>
      <c r="D267" s="71">
        <f t="shared" ca="1" si="21"/>
        <v>1338.9886194802721</v>
      </c>
      <c r="E267" s="72">
        <f t="shared" ca="1" si="23"/>
        <v>861.40515600501919</v>
      </c>
      <c r="F267" s="73">
        <f t="shared" ca="1" si="24"/>
        <v>-477.58346347525287</v>
      </c>
    </row>
    <row r="268" spans="1:6">
      <c r="A268" s="48">
        <v>261</v>
      </c>
      <c r="B268" s="71">
        <f t="shared" ca="1" si="22"/>
        <v>311.01782577414713</v>
      </c>
      <c r="C268" s="71">
        <f t="shared" ca="1" si="20"/>
        <v>2.8220607168278127</v>
      </c>
      <c r="D268" s="71">
        <f t="shared" ca="1" si="21"/>
        <v>1234.2139270563644</v>
      </c>
      <c r="E268" s="72">
        <f t="shared" ca="1" si="23"/>
        <v>877.71118835041739</v>
      </c>
      <c r="F268" s="73">
        <f t="shared" ca="1" si="24"/>
        <v>-356.50273870594697</v>
      </c>
    </row>
    <row r="269" spans="1:6">
      <c r="A269" s="48">
        <v>262</v>
      </c>
      <c r="B269" s="71">
        <f t="shared" ca="1" si="22"/>
        <v>235.18976840299246</v>
      </c>
      <c r="C269" s="71">
        <f t="shared" ca="1" si="20"/>
        <v>3.2569590608005292</v>
      </c>
      <c r="D269" s="71">
        <f t="shared" ca="1" si="21"/>
        <v>1177.5800606977903</v>
      </c>
      <c r="E269" s="72">
        <f t="shared" ca="1" si="23"/>
        <v>766.00344720770431</v>
      </c>
      <c r="F269" s="73">
        <f t="shared" ca="1" si="24"/>
        <v>-411.57661349008595</v>
      </c>
    </row>
    <row r="270" spans="1:6">
      <c r="A270" s="48">
        <v>263</v>
      </c>
      <c r="B270" s="71">
        <f t="shared" ca="1" si="22"/>
        <v>162.00156910765523</v>
      </c>
      <c r="C270" s="71">
        <f t="shared" ca="1" si="20"/>
        <v>3.3321825797490048</v>
      </c>
      <c r="D270" s="71">
        <f t="shared" ca="1" si="21"/>
        <v>1138.5213753771939</v>
      </c>
      <c r="E270" s="72">
        <f t="shared" ca="1" si="23"/>
        <v>539.81880647253331</v>
      </c>
      <c r="F270" s="73">
        <f t="shared" ca="1" si="24"/>
        <v>-598.70256890466055</v>
      </c>
    </row>
    <row r="271" spans="1:6">
      <c r="A271" s="48">
        <v>264</v>
      </c>
      <c r="B271" s="71">
        <f t="shared" ca="1" si="22"/>
        <v>198.62514873734079</v>
      </c>
      <c r="C271" s="71">
        <f t="shared" ca="1" si="20"/>
        <v>4.0479610081247275</v>
      </c>
      <c r="D271" s="71">
        <f t="shared" ca="1" si="21"/>
        <v>1185.5132507115827</v>
      </c>
      <c r="E271" s="72">
        <f t="shared" ca="1" si="23"/>
        <v>804.02685732172995</v>
      </c>
      <c r="F271" s="73">
        <f t="shared" ca="1" si="24"/>
        <v>-381.48639338985276</v>
      </c>
    </row>
    <row r="272" spans="1:6">
      <c r="A272" s="48">
        <v>265</v>
      </c>
      <c r="B272" s="71">
        <f t="shared" ca="1" si="22"/>
        <v>309.0647684513026</v>
      </c>
      <c r="C272" s="71">
        <f t="shared" ca="1" si="20"/>
        <v>5.8752601590905495</v>
      </c>
      <c r="D272" s="71">
        <f t="shared" ca="1" si="21"/>
        <v>950.69953256906695</v>
      </c>
      <c r="E272" s="72">
        <f t="shared" ca="1" si="23"/>
        <v>1815.8359206604839</v>
      </c>
      <c r="F272" s="73">
        <f t="shared" ca="1" si="24"/>
        <v>865.13638809141696</v>
      </c>
    </row>
    <row r="273" spans="1:6">
      <c r="A273" s="48">
        <v>266</v>
      </c>
      <c r="B273" s="71">
        <f t="shared" ca="1" si="22"/>
        <v>238.50218615511997</v>
      </c>
      <c r="C273" s="71">
        <f t="shared" ca="1" si="20"/>
        <v>3.0679246016334289</v>
      </c>
      <c r="D273" s="71">
        <f t="shared" ca="1" si="21"/>
        <v>1202.2236402732292</v>
      </c>
      <c r="E273" s="72">
        <f t="shared" ca="1" si="23"/>
        <v>731.7067244486484</v>
      </c>
      <c r="F273" s="73">
        <f t="shared" ca="1" si="24"/>
        <v>-470.51691582458079</v>
      </c>
    </row>
    <row r="274" spans="1:6">
      <c r="A274" s="48">
        <v>267</v>
      </c>
      <c r="B274" s="71">
        <f t="shared" ca="1" si="22"/>
        <v>253.41011710878354</v>
      </c>
      <c r="C274" s="71">
        <f t="shared" ca="1" si="20"/>
        <v>4.0711721164541084</v>
      </c>
      <c r="D274" s="71">
        <f t="shared" ca="1" si="21"/>
        <v>1398.5153471758863</v>
      </c>
      <c r="E274" s="72">
        <f t="shared" ca="1" si="23"/>
        <v>1031.6762028006497</v>
      </c>
      <c r="F274" s="73">
        <f t="shared" ca="1" si="24"/>
        <v>-366.83914437523663</v>
      </c>
    </row>
    <row r="275" spans="1:6">
      <c r="A275" s="48">
        <v>268</v>
      </c>
      <c r="B275" s="71">
        <f t="shared" ca="1" si="22"/>
        <v>190.71855823828946</v>
      </c>
      <c r="C275" s="71">
        <f t="shared" ca="1" si="20"/>
        <v>3.7818814609965363</v>
      </c>
      <c r="D275" s="71">
        <f t="shared" ca="1" si="21"/>
        <v>1493.4311045398449</v>
      </c>
      <c r="E275" s="72">
        <f t="shared" ca="1" si="23"/>
        <v>721.27497966937517</v>
      </c>
      <c r="F275" s="73">
        <f t="shared" ca="1" si="24"/>
        <v>-772.15612487046974</v>
      </c>
    </row>
    <row r="276" spans="1:6">
      <c r="A276" s="48">
        <v>269</v>
      </c>
      <c r="B276" s="71">
        <f t="shared" ca="1" si="22"/>
        <v>348.97362252980452</v>
      </c>
      <c r="C276" s="71">
        <f t="shared" ca="1" si="20"/>
        <v>3.3444129849569952</v>
      </c>
      <c r="D276" s="71">
        <f t="shared" ca="1" si="21"/>
        <v>1288.4376348925512</v>
      </c>
      <c r="E276" s="72">
        <f t="shared" ca="1" si="23"/>
        <v>1167.1119145961593</v>
      </c>
      <c r="F276" s="73">
        <f t="shared" ca="1" si="24"/>
        <v>-121.32572029639186</v>
      </c>
    </row>
    <row r="277" spans="1:6">
      <c r="A277" s="48">
        <v>270</v>
      </c>
      <c r="B277" s="71">
        <f t="shared" ca="1" si="22"/>
        <v>289.76605921602919</v>
      </c>
      <c r="C277" s="71">
        <f t="shared" ca="1" si="20"/>
        <v>4.3786742222823936</v>
      </c>
      <c r="D277" s="71">
        <f t="shared" ca="1" si="21"/>
        <v>1229.9650368629348</v>
      </c>
      <c r="E277" s="72">
        <f t="shared" ca="1" si="23"/>
        <v>1268.7911739815806</v>
      </c>
      <c r="F277" s="73">
        <f t="shared" ca="1" si="24"/>
        <v>38.826137118645875</v>
      </c>
    </row>
    <row r="278" spans="1:6">
      <c r="A278" s="48">
        <v>271</v>
      </c>
      <c r="B278" s="71">
        <f t="shared" ca="1" si="22"/>
        <v>330.90827755936925</v>
      </c>
      <c r="C278" s="71">
        <f t="shared" ca="1" si="20"/>
        <v>4.1614535462888833</v>
      </c>
      <c r="D278" s="71">
        <f t="shared" ca="1" si="21"/>
        <v>945.399506490151</v>
      </c>
      <c r="E278" s="72">
        <f t="shared" ca="1" si="23"/>
        <v>1377.0594251457833</v>
      </c>
      <c r="F278" s="73">
        <f t="shared" ca="1" si="24"/>
        <v>431.65991865563228</v>
      </c>
    </row>
    <row r="279" spans="1:6">
      <c r="A279" s="48">
        <v>272</v>
      </c>
      <c r="B279" s="71">
        <f t="shared" ca="1" si="22"/>
        <v>235.85977166492103</v>
      </c>
      <c r="C279" s="71">
        <f t="shared" ca="1" si="20"/>
        <v>3.2643391677595264</v>
      </c>
      <c r="D279" s="71">
        <f t="shared" ca="1" si="21"/>
        <v>1393.660571299358</v>
      </c>
      <c r="E279" s="72">
        <f t="shared" ca="1" si="23"/>
        <v>769.92629074462025</v>
      </c>
      <c r="F279" s="73">
        <f t="shared" ca="1" si="24"/>
        <v>-623.73428055473778</v>
      </c>
    </row>
    <row r="280" spans="1:6">
      <c r="A280" s="48">
        <v>273</v>
      </c>
      <c r="B280" s="71">
        <f t="shared" ca="1" si="22"/>
        <v>206.39411644639412</v>
      </c>
      <c r="C280" s="71">
        <f t="shared" ca="1" si="20"/>
        <v>3.6156606402848923</v>
      </c>
      <c r="D280" s="71">
        <f t="shared" ca="1" si="21"/>
        <v>905.18836809725406</v>
      </c>
      <c r="E280" s="72">
        <f t="shared" ca="1" si="23"/>
        <v>746.25108322160395</v>
      </c>
      <c r="F280" s="73">
        <f t="shared" ca="1" si="24"/>
        <v>-158.93728487565011</v>
      </c>
    </row>
    <row r="281" spans="1:6">
      <c r="A281" s="48">
        <v>274</v>
      </c>
      <c r="B281" s="71">
        <f t="shared" ca="1" si="22"/>
        <v>172.92168300583319</v>
      </c>
      <c r="C281" s="71">
        <f t="shared" ca="1" si="20"/>
        <v>2.4890314483345799</v>
      </c>
      <c r="D281" s="71">
        <f t="shared" ca="1" si="21"/>
        <v>1335.5821810796715</v>
      </c>
      <c r="E281" s="72">
        <f t="shared" ca="1" si="23"/>
        <v>430.40750710046211</v>
      </c>
      <c r="F281" s="73">
        <f t="shared" ca="1" si="24"/>
        <v>-905.17467397920939</v>
      </c>
    </row>
    <row r="282" spans="1:6">
      <c r="A282" s="48">
        <v>275</v>
      </c>
      <c r="B282" s="71">
        <f t="shared" ca="1" si="22"/>
        <v>218.03728449036481</v>
      </c>
      <c r="C282" s="71">
        <f t="shared" ca="1" si="20"/>
        <v>3.6950183251718323</v>
      </c>
      <c r="D282" s="71">
        <f t="shared" ca="1" si="21"/>
        <v>851.5887416607211</v>
      </c>
      <c r="E282" s="72">
        <f t="shared" ca="1" si="23"/>
        <v>805.65176176260206</v>
      </c>
      <c r="F282" s="73">
        <f t="shared" ca="1" si="24"/>
        <v>-45.936979898119034</v>
      </c>
    </row>
    <row r="283" spans="1:6">
      <c r="A283" s="48">
        <v>276</v>
      </c>
      <c r="B283" s="71">
        <f t="shared" ca="1" si="22"/>
        <v>287.40990140519739</v>
      </c>
      <c r="C283" s="71">
        <f t="shared" ca="1" si="20"/>
        <v>1.8682037376052816</v>
      </c>
      <c r="D283" s="71">
        <f t="shared" ca="1" si="21"/>
        <v>819.94458716052372</v>
      </c>
      <c r="E283" s="72">
        <f t="shared" ca="1" si="23"/>
        <v>536.94025202995522</v>
      </c>
      <c r="F283" s="73">
        <f t="shared" ca="1" si="24"/>
        <v>-283.00433513056851</v>
      </c>
    </row>
    <row r="284" spans="1:6">
      <c r="A284" s="48">
        <v>277</v>
      </c>
      <c r="B284" s="71">
        <f t="shared" ca="1" si="22"/>
        <v>231.90489893058179</v>
      </c>
      <c r="C284" s="71">
        <f t="shared" ca="1" si="20"/>
        <v>3.9416364891450502</v>
      </c>
      <c r="D284" s="71">
        <f t="shared" ca="1" si="21"/>
        <v>1387.5931856698205</v>
      </c>
      <c r="E284" s="72">
        <f t="shared" ca="1" si="23"/>
        <v>914.08481163627607</v>
      </c>
      <c r="F284" s="73">
        <f t="shared" ca="1" si="24"/>
        <v>-473.50837403354444</v>
      </c>
    </row>
    <row r="285" spans="1:6">
      <c r="A285" s="48">
        <v>278</v>
      </c>
      <c r="B285" s="71">
        <f t="shared" ca="1" si="22"/>
        <v>320.90646931139207</v>
      </c>
      <c r="C285" s="71">
        <f t="shared" ca="1" si="20"/>
        <v>0.57553231651880887</v>
      </c>
      <c r="D285" s="71">
        <f t="shared" ca="1" si="21"/>
        <v>1219.8413080501427</v>
      </c>
      <c r="E285" s="72">
        <f t="shared" ca="1" si="23"/>
        <v>184.69204366865753</v>
      </c>
      <c r="F285" s="73">
        <f t="shared" ca="1" si="24"/>
        <v>-1035.1492643814852</v>
      </c>
    </row>
    <row r="286" spans="1:6">
      <c r="A286" s="48">
        <v>279</v>
      </c>
      <c r="B286" s="71">
        <f t="shared" ca="1" si="22"/>
        <v>228.94639961933206</v>
      </c>
      <c r="C286" s="71">
        <f t="shared" ca="1" si="20"/>
        <v>3.7090117899706354</v>
      </c>
      <c r="D286" s="71">
        <f t="shared" ca="1" si="21"/>
        <v>1106.1475047259685</v>
      </c>
      <c r="E286" s="72">
        <f t="shared" ca="1" si="23"/>
        <v>849.16489545943114</v>
      </c>
      <c r="F286" s="73">
        <f t="shared" ca="1" si="24"/>
        <v>-256.98260926653734</v>
      </c>
    </row>
    <row r="287" spans="1:6">
      <c r="A287" s="48">
        <v>280</v>
      </c>
      <c r="B287" s="71">
        <f t="shared" ca="1" si="22"/>
        <v>284.11267815457552</v>
      </c>
      <c r="C287" s="71">
        <f t="shared" ca="1" si="20"/>
        <v>5.826888387461028</v>
      </c>
      <c r="D287" s="71">
        <f t="shared" ca="1" si="21"/>
        <v>1237.6053652191449</v>
      </c>
      <c r="E287" s="72">
        <f t="shared" ca="1" si="23"/>
        <v>1655.4928650693487</v>
      </c>
      <c r="F287" s="73">
        <f t="shared" ca="1" si="24"/>
        <v>417.88749985020377</v>
      </c>
    </row>
    <row r="288" spans="1:6">
      <c r="A288" s="48">
        <v>281</v>
      </c>
      <c r="B288" s="71">
        <f t="shared" ca="1" si="22"/>
        <v>286.61491365724589</v>
      </c>
      <c r="C288" s="71">
        <f t="shared" ca="1" si="20"/>
        <v>4.2844392024307023</v>
      </c>
      <c r="D288" s="71">
        <f t="shared" ca="1" si="21"/>
        <v>1097.6265652619529</v>
      </c>
      <c r="E288" s="72">
        <f t="shared" ca="1" si="23"/>
        <v>1227.9841720743952</v>
      </c>
      <c r="F288" s="73">
        <f t="shared" ca="1" si="24"/>
        <v>130.35760681244233</v>
      </c>
    </row>
    <row r="289" spans="1:6">
      <c r="A289" s="48">
        <v>282</v>
      </c>
      <c r="B289" s="71">
        <f t="shared" ca="1" si="22"/>
        <v>189.82175083659021</v>
      </c>
      <c r="C289" s="71">
        <f t="shared" ca="1" si="20"/>
        <v>7.005987440016014</v>
      </c>
      <c r="D289" s="71">
        <f t="shared" ca="1" si="21"/>
        <v>1313.4093394535018</v>
      </c>
      <c r="E289" s="72">
        <f t="shared" ca="1" si="23"/>
        <v>1329.8888022030003</v>
      </c>
      <c r="F289" s="73">
        <f t="shared" ca="1" si="24"/>
        <v>16.479462749498452</v>
      </c>
    </row>
    <row r="290" spans="1:6">
      <c r="A290" s="48">
        <v>283</v>
      </c>
      <c r="B290" s="71">
        <f t="shared" ca="1" si="22"/>
        <v>336.83857043895028</v>
      </c>
      <c r="C290" s="71">
        <f t="shared" ca="1" si="20"/>
        <v>2.3153268543679015</v>
      </c>
      <c r="D290" s="71">
        <f t="shared" ca="1" si="21"/>
        <v>1395.7109909801843</v>
      </c>
      <c r="E290" s="72">
        <f t="shared" ca="1" si="23"/>
        <v>779.89138772419562</v>
      </c>
      <c r="F290" s="73">
        <f t="shared" ca="1" si="24"/>
        <v>-615.81960325598868</v>
      </c>
    </row>
    <row r="291" spans="1:6">
      <c r="A291" s="48">
        <v>284</v>
      </c>
      <c r="B291" s="71">
        <f t="shared" ca="1" si="22"/>
        <v>295.97474895906907</v>
      </c>
      <c r="C291" s="71">
        <f t="shared" ca="1" si="20"/>
        <v>5.7172050291063279</v>
      </c>
      <c r="D291" s="71">
        <f t="shared" ca="1" si="21"/>
        <v>1258.3742692000269</v>
      </c>
      <c r="E291" s="72">
        <f t="shared" ca="1" si="23"/>
        <v>1692.1483232372725</v>
      </c>
      <c r="F291" s="73">
        <f t="shared" ca="1" si="24"/>
        <v>433.77405403724561</v>
      </c>
    </row>
    <row r="292" spans="1:6">
      <c r="A292" s="48">
        <v>285</v>
      </c>
      <c r="B292" s="71">
        <f t="shared" ca="1" si="22"/>
        <v>331.15861169996413</v>
      </c>
      <c r="C292" s="71">
        <f t="shared" ca="1" si="20"/>
        <v>3.0354227445873958</v>
      </c>
      <c r="D292" s="71">
        <f t="shared" ca="1" si="21"/>
        <v>936.58416410278778</v>
      </c>
      <c r="E292" s="72">
        <f t="shared" ca="1" si="23"/>
        <v>1005.2063820200568</v>
      </c>
      <c r="F292" s="73">
        <f t="shared" ca="1" si="24"/>
        <v>68.62221791726904</v>
      </c>
    </row>
    <row r="293" spans="1:6">
      <c r="A293" s="48">
        <v>286</v>
      </c>
      <c r="B293" s="71">
        <f t="shared" ca="1" si="22"/>
        <v>288.4610453398044</v>
      </c>
      <c r="C293" s="71">
        <f t="shared" ca="1" si="20"/>
        <v>5.7325366938864519</v>
      </c>
      <c r="D293" s="71">
        <f t="shared" ca="1" si="21"/>
        <v>1148.5745693653953</v>
      </c>
      <c r="E293" s="72">
        <f t="shared" ca="1" si="23"/>
        <v>1653.6135271672722</v>
      </c>
      <c r="F293" s="73">
        <f t="shared" ca="1" si="24"/>
        <v>505.0389578018769</v>
      </c>
    </row>
    <row r="294" spans="1:6">
      <c r="A294" s="48">
        <v>287</v>
      </c>
      <c r="B294" s="71">
        <f t="shared" ca="1" si="22"/>
        <v>304.31936222522245</v>
      </c>
      <c r="C294" s="71">
        <f t="shared" ca="1" si="20"/>
        <v>1.6018775409864183</v>
      </c>
      <c r="D294" s="71">
        <f t="shared" ca="1" si="21"/>
        <v>859.90660305674544</v>
      </c>
      <c r="E294" s="72">
        <f t="shared" ca="1" si="23"/>
        <v>487.48235163589447</v>
      </c>
      <c r="F294" s="73">
        <f t="shared" ca="1" si="24"/>
        <v>-372.42425142085096</v>
      </c>
    </row>
    <row r="295" spans="1:6">
      <c r="A295" s="48">
        <v>288</v>
      </c>
      <c r="B295" s="71">
        <f t="shared" ca="1" si="22"/>
        <v>151.91905470196409</v>
      </c>
      <c r="C295" s="71">
        <f t="shared" ca="1" si="20"/>
        <v>5.5734211317993703</v>
      </c>
      <c r="D295" s="71">
        <f t="shared" ca="1" si="21"/>
        <v>1412.0667853608752</v>
      </c>
      <c r="E295" s="72">
        <f t="shared" ca="1" si="23"/>
        <v>846.70886979891111</v>
      </c>
      <c r="F295" s="73">
        <f t="shared" ca="1" si="24"/>
        <v>-565.35791556196409</v>
      </c>
    </row>
    <row r="296" spans="1:6">
      <c r="A296" s="48">
        <v>289</v>
      </c>
      <c r="B296" s="71">
        <f t="shared" ca="1" si="22"/>
        <v>295.31467761298006</v>
      </c>
      <c r="C296" s="71">
        <f t="shared" ca="1" si="20"/>
        <v>1.0866573260624444</v>
      </c>
      <c r="D296" s="71">
        <f t="shared" ca="1" si="21"/>
        <v>1151.4254235302865</v>
      </c>
      <c r="E296" s="72">
        <f t="shared" ca="1" si="23"/>
        <v>320.90585792191371</v>
      </c>
      <c r="F296" s="73">
        <f t="shared" ca="1" si="24"/>
        <v>-830.51956560837277</v>
      </c>
    </row>
    <row r="297" spans="1:6">
      <c r="A297" s="48">
        <v>290</v>
      </c>
      <c r="B297" s="71">
        <f t="shared" ca="1" si="22"/>
        <v>255.52779904843402</v>
      </c>
      <c r="C297" s="71">
        <f t="shared" ca="1" si="20"/>
        <v>-1.7485114278350604</v>
      </c>
      <c r="D297" s="71">
        <f t="shared" ca="1" si="21"/>
        <v>857.71773373361259</v>
      </c>
      <c r="E297" s="72">
        <f t="shared" ca="1" si="23"/>
        <v>-446.79327676572774</v>
      </c>
      <c r="F297" s="73">
        <f t="shared" ca="1" si="24"/>
        <v>-1304.5110104993403</v>
      </c>
    </row>
    <row r="298" spans="1:6">
      <c r="A298" s="48">
        <v>291</v>
      </c>
      <c r="B298" s="71">
        <f t="shared" ca="1" si="22"/>
        <v>240.26043364535022</v>
      </c>
      <c r="C298" s="71">
        <f t="shared" ca="1" si="20"/>
        <v>3.5847642225075802</v>
      </c>
      <c r="D298" s="71">
        <f t="shared" ca="1" si="21"/>
        <v>1311.0905797037369</v>
      </c>
      <c r="E298" s="72">
        <f t="shared" ca="1" si="23"/>
        <v>861.27700661600795</v>
      </c>
      <c r="F298" s="73">
        <f t="shared" ca="1" si="24"/>
        <v>-449.81357308772897</v>
      </c>
    </row>
    <row r="299" spans="1:6">
      <c r="A299" s="48">
        <v>292</v>
      </c>
      <c r="B299" s="71">
        <f t="shared" ca="1" si="22"/>
        <v>301.2982955766247</v>
      </c>
      <c r="C299" s="71">
        <f t="shared" ca="1" si="20"/>
        <v>3.4357142786321555</v>
      </c>
      <c r="D299" s="71">
        <f t="shared" ca="1" si="21"/>
        <v>1098.2255235837367</v>
      </c>
      <c r="E299" s="72">
        <f t="shared" ca="1" si="23"/>
        <v>1035.174856240141</v>
      </c>
      <c r="F299" s="73">
        <f t="shared" ca="1" si="24"/>
        <v>-63.050667343595705</v>
      </c>
    </row>
    <row r="300" spans="1:6">
      <c r="A300" s="48">
        <v>293</v>
      </c>
      <c r="B300" s="71">
        <f t="shared" ca="1" si="22"/>
        <v>324.22901138343474</v>
      </c>
      <c r="C300" s="71">
        <f t="shared" ca="1" si="20"/>
        <v>1.187214087756685</v>
      </c>
      <c r="D300" s="71">
        <f t="shared" ca="1" si="21"/>
        <v>806.5006429651196</v>
      </c>
      <c r="E300" s="72">
        <f t="shared" ca="1" si="23"/>
        <v>384.92924997383631</v>
      </c>
      <c r="F300" s="73">
        <f t="shared" ca="1" si="24"/>
        <v>-421.57139299128329</v>
      </c>
    </row>
    <row r="301" spans="1:6">
      <c r="A301" s="48">
        <v>294</v>
      </c>
      <c r="B301" s="71">
        <f t="shared" ca="1" si="22"/>
        <v>179.5284093169991</v>
      </c>
      <c r="C301" s="71">
        <f t="shared" ca="1" si="20"/>
        <v>4.6106358691365585</v>
      </c>
      <c r="D301" s="71">
        <f t="shared" ca="1" si="21"/>
        <v>1079.9741774569732</v>
      </c>
      <c r="E301" s="72">
        <f t="shared" ca="1" si="23"/>
        <v>827.74012352598595</v>
      </c>
      <c r="F301" s="73">
        <f t="shared" ca="1" si="24"/>
        <v>-252.23405393098722</v>
      </c>
    </row>
    <row r="302" spans="1:6">
      <c r="A302" s="48">
        <v>295</v>
      </c>
      <c r="B302" s="71">
        <f t="shared" ca="1" si="22"/>
        <v>273.7220530940985</v>
      </c>
      <c r="C302" s="71">
        <f t="shared" ca="1" si="20"/>
        <v>0.33355888129748035</v>
      </c>
      <c r="D302" s="71">
        <f t="shared" ca="1" si="21"/>
        <v>890.93284805246356</v>
      </c>
      <c r="E302" s="72">
        <f t="shared" ca="1" si="23"/>
        <v>91.302421816517011</v>
      </c>
      <c r="F302" s="73">
        <f t="shared" ca="1" si="24"/>
        <v>-799.63042623594652</v>
      </c>
    </row>
    <row r="303" spans="1:6">
      <c r="A303" s="48">
        <v>296</v>
      </c>
      <c r="B303" s="71">
        <f t="shared" ca="1" si="22"/>
        <v>297.9011303462371</v>
      </c>
      <c r="C303" s="71">
        <f t="shared" ca="1" si="20"/>
        <v>6.9164683680950834</v>
      </c>
      <c r="D303" s="71">
        <f t="shared" ca="1" si="21"/>
        <v>1018.9291386440916</v>
      </c>
      <c r="E303" s="72">
        <f t="shared" ca="1" si="23"/>
        <v>2060.423744859519</v>
      </c>
      <c r="F303" s="73">
        <f t="shared" ca="1" si="24"/>
        <v>1041.4946062154274</v>
      </c>
    </row>
    <row r="304" spans="1:6">
      <c r="A304" s="48">
        <v>297</v>
      </c>
      <c r="B304" s="71">
        <f t="shared" ca="1" si="22"/>
        <v>322.11070141978007</v>
      </c>
      <c r="C304" s="71">
        <f t="shared" ca="1" si="20"/>
        <v>2.9304785332139751</v>
      </c>
      <c r="D304" s="71">
        <f t="shared" ca="1" si="21"/>
        <v>1194.3154447678835</v>
      </c>
      <c r="E304" s="72">
        <f t="shared" ca="1" si="23"/>
        <v>943.93849582916175</v>
      </c>
      <c r="F304" s="73">
        <f t="shared" ca="1" si="24"/>
        <v>-250.37694893872174</v>
      </c>
    </row>
    <row r="305" spans="1:6">
      <c r="A305" s="48">
        <v>298</v>
      </c>
      <c r="B305" s="71">
        <f t="shared" ca="1" si="22"/>
        <v>179.51628966155465</v>
      </c>
      <c r="C305" s="71">
        <f t="shared" ca="1" si="20"/>
        <v>4.0304868789069204</v>
      </c>
      <c r="D305" s="71">
        <f t="shared" ca="1" si="21"/>
        <v>1156.735666034311</v>
      </c>
      <c r="E305" s="72">
        <f t="shared" ca="1" si="23"/>
        <v>723.5380500309501</v>
      </c>
      <c r="F305" s="73">
        <f t="shared" ca="1" si="24"/>
        <v>-433.19761600336085</v>
      </c>
    </row>
    <row r="306" spans="1:6">
      <c r="A306" s="48">
        <v>299</v>
      </c>
      <c r="B306" s="71">
        <f t="shared" ca="1" si="22"/>
        <v>209.18241596246096</v>
      </c>
      <c r="C306" s="71">
        <f t="shared" ca="1" si="20"/>
        <v>4.3131949535497496</v>
      </c>
      <c r="D306" s="71">
        <f t="shared" ca="1" si="21"/>
        <v>1373.7898206502718</v>
      </c>
      <c r="E306" s="72">
        <f t="shared" ca="1" si="23"/>
        <v>902.24454090063125</v>
      </c>
      <c r="F306" s="73">
        <f t="shared" ca="1" si="24"/>
        <v>-471.5452797496406</v>
      </c>
    </row>
    <row r="307" spans="1:6">
      <c r="A307" s="48">
        <v>300</v>
      </c>
      <c r="B307" s="71">
        <f t="shared" ca="1" si="22"/>
        <v>226.28571512674895</v>
      </c>
      <c r="C307" s="71">
        <f t="shared" ca="1" si="20"/>
        <v>9.8286607093908351</v>
      </c>
      <c r="D307" s="71">
        <f t="shared" ca="1" si="21"/>
        <v>1144.8895997323978</v>
      </c>
      <c r="E307" s="72">
        <f t="shared" ca="1" si="23"/>
        <v>2224.0855173626846</v>
      </c>
      <c r="F307" s="73">
        <f t="shared" ca="1" si="24"/>
        <v>1079.1959176302869</v>
      </c>
    </row>
    <row r="308" spans="1:6">
      <c r="A308" s="48">
        <v>301</v>
      </c>
      <c r="B308" s="71">
        <f t="shared" ca="1" si="22"/>
        <v>337.06104270843849</v>
      </c>
      <c r="C308" s="71">
        <f t="shared" ca="1" si="20"/>
        <v>4.6460357260029896</v>
      </c>
      <c r="D308" s="71">
        <f t="shared" ca="1" si="21"/>
        <v>1294.9628542441244</v>
      </c>
      <c r="E308" s="72">
        <f t="shared" ca="1" si="23"/>
        <v>1565.9976462672248</v>
      </c>
      <c r="F308" s="73">
        <f t="shared" ca="1" si="24"/>
        <v>271.03479202310041</v>
      </c>
    </row>
    <row r="309" spans="1:6">
      <c r="A309" s="48">
        <v>302</v>
      </c>
      <c r="B309" s="71">
        <f t="shared" ca="1" si="22"/>
        <v>167.11895300454697</v>
      </c>
      <c r="C309" s="71">
        <f t="shared" ca="1" si="20"/>
        <v>2.4213409140199378</v>
      </c>
      <c r="D309" s="71">
        <f t="shared" ca="1" si="21"/>
        <v>900.48397265981509</v>
      </c>
      <c r="E309" s="72">
        <f t="shared" ca="1" si="23"/>
        <v>404.6519584180848</v>
      </c>
      <c r="F309" s="73">
        <f t="shared" ca="1" si="24"/>
        <v>-495.83201424173029</v>
      </c>
    </row>
    <row r="310" spans="1:6">
      <c r="A310" s="48">
        <v>303</v>
      </c>
      <c r="B310" s="71">
        <f t="shared" ca="1" si="22"/>
        <v>296.82705641004759</v>
      </c>
      <c r="C310" s="71">
        <f t="shared" ca="1" si="20"/>
        <v>0.79661751193714014</v>
      </c>
      <c r="D310" s="71">
        <f t="shared" ca="1" si="21"/>
        <v>1250.2297020587012</v>
      </c>
      <c r="E310" s="72">
        <f t="shared" ca="1" si="23"/>
        <v>236.45763115299727</v>
      </c>
      <c r="F310" s="73">
        <f t="shared" ca="1" si="24"/>
        <v>-1013.7720709057039</v>
      </c>
    </row>
    <row r="311" spans="1:6">
      <c r="A311" s="48">
        <v>304</v>
      </c>
      <c r="B311" s="71">
        <f t="shared" ca="1" si="22"/>
        <v>301.3898831104384</v>
      </c>
      <c r="C311" s="71">
        <f t="shared" ca="1" si="20"/>
        <v>2.4604582879132249</v>
      </c>
      <c r="D311" s="71">
        <f t="shared" ca="1" si="21"/>
        <v>845.35202294339319</v>
      </c>
      <c r="E311" s="72">
        <f t="shared" ca="1" si="23"/>
        <v>741.55723579227629</v>
      </c>
      <c r="F311" s="73">
        <f t="shared" ca="1" si="24"/>
        <v>-103.79478715111691</v>
      </c>
    </row>
    <row r="312" spans="1:6">
      <c r="A312" s="48">
        <v>305</v>
      </c>
      <c r="B312" s="71">
        <f t="shared" ca="1" si="22"/>
        <v>156.82075543388785</v>
      </c>
      <c r="C312" s="71">
        <f t="shared" ca="1" si="20"/>
        <v>1.3941254498960234</v>
      </c>
      <c r="D312" s="71">
        <f t="shared" ca="1" si="21"/>
        <v>1399.2825997102773</v>
      </c>
      <c r="E312" s="72">
        <f t="shared" ca="1" si="23"/>
        <v>218.62780622230315</v>
      </c>
      <c r="F312" s="73">
        <f t="shared" ca="1" si="24"/>
        <v>-1180.6547934879741</v>
      </c>
    </row>
    <row r="313" spans="1:6">
      <c r="A313" s="48">
        <v>306</v>
      </c>
      <c r="B313" s="71">
        <f t="shared" ca="1" si="22"/>
        <v>186.73444542966891</v>
      </c>
      <c r="C313" s="71">
        <f t="shared" ca="1" si="20"/>
        <v>1.7579848387350125</v>
      </c>
      <c r="D313" s="71">
        <f t="shared" ca="1" si="21"/>
        <v>1067.6945854220189</v>
      </c>
      <c r="E313" s="72">
        <f t="shared" ca="1" si="23"/>
        <v>328.27632393494849</v>
      </c>
      <c r="F313" s="73">
        <f t="shared" ca="1" si="24"/>
        <v>-739.41826148707037</v>
      </c>
    </row>
    <row r="314" spans="1:6">
      <c r="A314" s="48">
        <v>307</v>
      </c>
      <c r="B314" s="71">
        <f t="shared" ca="1" si="22"/>
        <v>191.3310332328997</v>
      </c>
      <c r="C314" s="71">
        <f t="shared" ca="1" si="20"/>
        <v>2.2237532504200832</v>
      </c>
      <c r="D314" s="71">
        <f t="shared" ca="1" si="21"/>
        <v>1042.371191014332</v>
      </c>
      <c r="E314" s="72">
        <f t="shared" ca="1" si="23"/>
        <v>425.47300705789365</v>
      </c>
      <c r="F314" s="73">
        <f t="shared" ca="1" si="24"/>
        <v>-616.89818395643829</v>
      </c>
    </row>
    <row r="315" spans="1:6">
      <c r="A315" s="48">
        <v>308</v>
      </c>
      <c r="B315" s="71">
        <f t="shared" ca="1" si="22"/>
        <v>328.96052675117153</v>
      </c>
      <c r="C315" s="71">
        <f t="shared" ca="1" si="20"/>
        <v>2.31143523578573</v>
      </c>
      <c r="D315" s="71">
        <f t="shared" ca="1" si="21"/>
        <v>1461.9212720910186</v>
      </c>
      <c r="E315" s="72">
        <f t="shared" ca="1" si="23"/>
        <v>760.37095271529211</v>
      </c>
      <c r="F315" s="73">
        <f t="shared" ca="1" si="24"/>
        <v>-701.55031937572653</v>
      </c>
    </row>
    <row r="316" spans="1:6">
      <c r="A316" s="48">
        <v>309</v>
      </c>
      <c r="B316" s="71">
        <f t="shared" ca="1" si="22"/>
        <v>265.09108258402006</v>
      </c>
      <c r="C316" s="71">
        <f t="shared" ca="1" si="20"/>
        <v>3.5263579553423035</v>
      </c>
      <c r="D316" s="71">
        <f t="shared" ca="1" si="21"/>
        <v>1410.0102620316898</v>
      </c>
      <c r="E316" s="72">
        <f t="shared" ca="1" si="23"/>
        <v>934.80604796046271</v>
      </c>
      <c r="F316" s="73">
        <f t="shared" ca="1" si="24"/>
        <v>-475.20421407122706</v>
      </c>
    </row>
    <row r="317" spans="1:6">
      <c r="A317" s="48">
        <v>310</v>
      </c>
      <c r="B317" s="71">
        <f t="shared" ca="1" si="22"/>
        <v>313.79853505123583</v>
      </c>
      <c r="C317" s="71">
        <f t="shared" ca="1" si="20"/>
        <v>2.6238556787217346</v>
      </c>
      <c r="D317" s="71">
        <f t="shared" ca="1" si="21"/>
        <v>1439.8753199586502</v>
      </c>
      <c r="E317" s="72">
        <f t="shared" ca="1" si="23"/>
        <v>823.36206816874642</v>
      </c>
      <c r="F317" s="73">
        <f t="shared" ca="1" si="24"/>
        <v>-616.51325178990373</v>
      </c>
    </row>
    <row r="318" spans="1:6">
      <c r="A318" s="48">
        <v>311</v>
      </c>
      <c r="B318" s="71">
        <f t="shared" ca="1" si="22"/>
        <v>292.3080044297422</v>
      </c>
      <c r="C318" s="71">
        <f t="shared" ca="1" si="20"/>
        <v>3.9321486697466752</v>
      </c>
      <c r="D318" s="71">
        <f t="shared" ca="1" si="21"/>
        <v>1434.373789732274</v>
      </c>
      <c r="E318" s="72">
        <f t="shared" ca="1" si="23"/>
        <v>1149.3985307747159</v>
      </c>
      <c r="F318" s="73">
        <f t="shared" ca="1" si="24"/>
        <v>-284.97525895755803</v>
      </c>
    </row>
    <row r="319" spans="1:6">
      <c r="A319" s="48">
        <v>312</v>
      </c>
      <c r="B319" s="71">
        <f t="shared" ca="1" si="22"/>
        <v>165.79478624767833</v>
      </c>
      <c r="C319" s="71">
        <f t="shared" ca="1" si="20"/>
        <v>4.3877447150875444</v>
      </c>
      <c r="D319" s="71">
        <f t="shared" ca="1" si="21"/>
        <v>1124.1618806477236</v>
      </c>
      <c r="E319" s="72">
        <f t="shared" ca="1" si="23"/>
        <v>727.46519714731971</v>
      </c>
      <c r="F319" s="73">
        <f t="shared" ca="1" si="24"/>
        <v>-396.69668350040388</v>
      </c>
    </row>
    <row r="320" spans="1:6">
      <c r="A320" s="48">
        <v>313</v>
      </c>
      <c r="B320" s="71">
        <f t="shared" ca="1" si="22"/>
        <v>247.72584667272869</v>
      </c>
      <c r="C320" s="71">
        <f t="shared" ca="1" si="20"/>
        <v>5.7141811270050695</v>
      </c>
      <c r="D320" s="71">
        <f t="shared" ca="1" si="21"/>
        <v>1389.3547420751063</v>
      </c>
      <c r="E320" s="72">
        <f t="shared" ca="1" si="23"/>
        <v>1415.5503577286579</v>
      </c>
      <c r="F320" s="73">
        <f t="shared" ca="1" si="24"/>
        <v>26.195615653551613</v>
      </c>
    </row>
    <row r="321" spans="1:6">
      <c r="A321" s="48">
        <v>314</v>
      </c>
      <c r="B321" s="71">
        <f t="shared" ca="1" si="22"/>
        <v>307.35160395757072</v>
      </c>
      <c r="C321" s="71">
        <f t="shared" ca="1" si="20"/>
        <v>7.5364139803167198</v>
      </c>
      <c r="D321" s="71">
        <f t="shared" ca="1" si="21"/>
        <v>1134.9074073738909</v>
      </c>
      <c r="E321" s="72">
        <f t="shared" ca="1" si="23"/>
        <v>2316.3289249386034</v>
      </c>
      <c r="F321" s="73">
        <f t="shared" ca="1" si="24"/>
        <v>1181.4215175647125</v>
      </c>
    </row>
    <row r="322" spans="1:6">
      <c r="A322" s="48">
        <v>315</v>
      </c>
      <c r="B322" s="71">
        <f t="shared" ca="1" si="22"/>
        <v>170.83098196665449</v>
      </c>
      <c r="C322" s="71">
        <f t="shared" ca="1" si="20"/>
        <v>4.3355462556178486</v>
      </c>
      <c r="D322" s="71">
        <f t="shared" ca="1" si="21"/>
        <v>1354.4558346618599</v>
      </c>
      <c r="E322" s="72">
        <f t="shared" ca="1" si="23"/>
        <v>740.64562420904906</v>
      </c>
      <c r="F322" s="73">
        <f t="shared" ca="1" si="24"/>
        <v>-613.81021045281079</v>
      </c>
    </row>
    <row r="323" spans="1:6">
      <c r="A323" s="48">
        <v>316</v>
      </c>
      <c r="B323" s="71">
        <f t="shared" ca="1" si="22"/>
        <v>253.07057288567836</v>
      </c>
      <c r="C323" s="71">
        <f t="shared" ca="1" si="20"/>
        <v>2.5689348541533956</v>
      </c>
      <c r="D323" s="71">
        <f t="shared" ca="1" si="21"/>
        <v>1301.6442594765967</v>
      </c>
      <c r="E323" s="72">
        <f t="shared" ca="1" si="23"/>
        <v>650.12181524658638</v>
      </c>
      <c r="F323" s="73">
        <f t="shared" ca="1" si="24"/>
        <v>-651.52244423001036</v>
      </c>
    </row>
    <row r="324" spans="1:6">
      <c r="A324" s="48">
        <v>317</v>
      </c>
      <c r="B324" s="71">
        <f t="shared" ca="1" si="22"/>
        <v>160.57469117531332</v>
      </c>
      <c r="C324" s="71">
        <f t="shared" ca="1" si="20"/>
        <v>4.5930556721167282</v>
      </c>
      <c r="D324" s="71">
        <f t="shared" ca="1" si="21"/>
        <v>1329.9699980717432</v>
      </c>
      <c r="E324" s="72">
        <f t="shared" ca="1" si="23"/>
        <v>737.52849610116482</v>
      </c>
      <c r="F324" s="73">
        <f t="shared" ca="1" si="24"/>
        <v>-592.44150197057843</v>
      </c>
    </row>
    <row r="325" spans="1:6">
      <c r="A325" s="48">
        <v>318</v>
      </c>
      <c r="B325" s="71">
        <f t="shared" ca="1" si="22"/>
        <v>198.05573887497027</v>
      </c>
      <c r="C325" s="71">
        <f t="shared" ca="1" si="20"/>
        <v>7.5423628516753354</v>
      </c>
      <c r="D325" s="71">
        <f t="shared" ca="1" si="21"/>
        <v>1065.4916159917598</v>
      </c>
      <c r="E325" s="72">
        <f t="shared" ca="1" si="23"/>
        <v>1493.8082474516864</v>
      </c>
      <c r="F325" s="73">
        <f t="shared" ca="1" si="24"/>
        <v>428.31663145992661</v>
      </c>
    </row>
    <row r="326" spans="1:6">
      <c r="A326" s="48">
        <v>319</v>
      </c>
      <c r="B326" s="71">
        <f t="shared" ca="1" si="22"/>
        <v>176.57690506224228</v>
      </c>
      <c r="C326" s="71">
        <f t="shared" ca="1" si="20"/>
        <v>3.4781544782679146</v>
      </c>
      <c r="D326" s="71">
        <f t="shared" ca="1" si="21"/>
        <v>1103.6069159866565</v>
      </c>
      <c r="E326" s="72">
        <f t="shared" ca="1" si="23"/>
        <v>614.16175310092638</v>
      </c>
      <c r="F326" s="73">
        <f t="shared" ca="1" si="24"/>
        <v>-489.44516288573016</v>
      </c>
    </row>
    <row r="327" spans="1:6">
      <c r="A327" s="48">
        <v>320</v>
      </c>
      <c r="B327" s="71">
        <f t="shared" ca="1" si="22"/>
        <v>336.9091850943463</v>
      </c>
      <c r="C327" s="71">
        <f t="shared" ca="1" si="20"/>
        <v>5.3377047660749923</v>
      </c>
      <c r="D327" s="71">
        <f t="shared" ca="1" si="21"/>
        <v>819.73985399543199</v>
      </c>
      <c r="E327" s="72">
        <f t="shared" ca="1" si="23"/>
        <v>1798.3217630125339</v>
      </c>
      <c r="F327" s="73">
        <f t="shared" ca="1" si="24"/>
        <v>978.58190901710191</v>
      </c>
    </row>
    <row r="328" spans="1:6">
      <c r="A328" s="48">
        <v>321</v>
      </c>
      <c r="B328" s="71">
        <f t="shared" ca="1" si="22"/>
        <v>348.05850636583011</v>
      </c>
      <c r="C328" s="71">
        <f t="shared" ref="C328:C391" ca="1" si="25">$C$3+(NORMSINV(RAND()))*(C$5)</f>
        <v>6.5482613694946918</v>
      </c>
      <c r="D328" s="71">
        <f t="shared" ref="D328:D391" ca="1" si="26">RAND()*(D$6-D$5)+D$5</f>
        <v>1386.4820911821607</v>
      </c>
      <c r="E328" s="72">
        <f t="shared" ca="1" si="23"/>
        <v>2279.1780715593877</v>
      </c>
      <c r="F328" s="73">
        <f t="shared" ca="1" si="24"/>
        <v>892.69598037722699</v>
      </c>
    </row>
    <row r="329" spans="1:6">
      <c r="A329" s="48">
        <v>322</v>
      </c>
      <c r="B329" s="71">
        <f t="shared" ref="B329:B392" ca="1" si="27">RAND()*(B$6-B$5)+B$5</f>
        <v>317.65157415687895</v>
      </c>
      <c r="C329" s="71">
        <f t="shared" ca="1" si="25"/>
        <v>4.3004693532211666</v>
      </c>
      <c r="D329" s="71">
        <f t="shared" ca="1" si="26"/>
        <v>1425.9257251231224</v>
      </c>
      <c r="E329" s="72">
        <f t="shared" ref="E329:E392" ca="1" si="28">B329*C329</f>
        <v>1366.0508596641187</v>
      </c>
      <c r="F329" s="73">
        <f t="shared" ref="F329:F392" ca="1" si="29">E329-D329</f>
        <v>-59.874865459003786</v>
      </c>
    </row>
    <row r="330" spans="1:6">
      <c r="A330" s="48">
        <v>323</v>
      </c>
      <c r="B330" s="71">
        <f t="shared" ca="1" si="27"/>
        <v>279.68809616022872</v>
      </c>
      <c r="C330" s="71">
        <f t="shared" ca="1" si="25"/>
        <v>3.8409050796605078</v>
      </c>
      <c r="D330" s="71">
        <f t="shared" ca="1" si="26"/>
        <v>934.37660898812305</v>
      </c>
      <c r="E330" s="72">
        <f t="shared" ca="1" si="28"/>
        <v>1074.255429262399</v>
      </c>
      <c r="F330" s="73">
        <f t="shared" ca="1" si="29"/>
        <v>139.87882027427599</v>
      </c>
    </row>
    <row r="331" spans="1:6">
      <c r="A331" s="48">
        <v>324</v>
      </c>
      <c r="B331" s="71">
        <f t="shared" ca="1" si="27"/>
        <v>194.8208450190325</v>
      </c>
      <c r="C331" s="71">
        <f t="shared" ca="1" si="25"/>
        <v>3.5669868828130182</v>
      </c>
      <c r="D331" s="71">
        <f t="shared" ca="1" si="26"/>
        <v>1239.3719596254657</v>
      </c>
      <c r="E331" s="72">
        <f t="shared" ca="1" si="28"/>
        <v>694.92339868143688</v>
      </c>
      <c r="F331" s="73">
        <f t="shared" ca="1" si="29"/>
        <v>-544.44856094402883</v>
      </c>
    </row>
    <row r="332" spans="1:6">
      <c r="A332" s="48">
        <v>325</v>
      </c>
      <c r="B332" s="71">
        <f t="shared" ca="1" si="27"/>
        <v>259.48127939644542</v>
      </c>
      <c r="C332" s="71">
        <f t="shared" ca="1" si="25"/>
        <v>0.10520251165193173</v>
      </c>
      <c r="D332" s="71">
        <f t="shared" ca="1" si="26"/>
        <v>1499.1907206914229</v>
      </c>
      <c r="E332" s="72">
        <f t="shared" ca="1" si="28"/>
        <v>27.298082319162702</v>
      </c>
      <c r="F332" s="73">
        <f t="shared" ca="1" si="29"/>
        <v>-1471.8926383722603</v>
      </c>
    </row>
    <row r="333" spans="1:6">
      <c r="A333" s="48">
        <v>326</v>
      </c>
      <c r="B333" s="71">
        <f t="shared" ca="1" si="27"/>
        <v>232.39733739182969</v>
      </c>
      <c r="C333" s="71">
        <f t="shared" ca="1" si="25"/>
        <v>2.5619525847316327</v>
      </c>
      <c r="D333" s="71">
        <f t="shared" ca="1" si="26"/>
        <v>1436.3629773553307</v>
      </c>
      <c r="E333" s="72">
        <f t="shared" ca="1" si="28"/>
        <v>595.39095921574744</v>
      </c>
      <c r="F333" s="73">
        <f t="shared" ca="1" si="29"/>
        <v>-840.97201813958327</v>
      </c>
    </row>
    <row r="334" spans="1:6">
      <c r="A334" s="48">
        <v>327</v>
      </c>
      <c r="B334" s="71">
        <f t="shared" ca="1" si="27"/>
        <v>230.3628101574495</v>
      </c>
      <c r="C334" s="71">
        <f t="shared" ca="1" si="25"/>
        <v>3.784787897872258</v>
      </c>
      <c r="D334" s="71">
        <f t="shared" ca="1" si="26"/>
        <v>1236.9762667113937</v>
      </c>
      <c r="E334" s="72">
        <f t="shared" ca="1" si="28"/>
        <v>871.87437600375938</v>
      </c>
      <c r="F334" s="73">
        <f t="shared" ca="1" si="29"/>
        <v>-365.10189070763431</v>
      </c>
    </row>
    <row r="335" spans="1:6">
      <c r="A335" s="48">
        <v>328</v>
      </c>
      <c r="B335" s="71">
        <f t="shared" ca="1" si="27"/>
        <v>317.49735931780475</v>
      </c>
      <c r="C335" s="71">
        <f t="shared" ca="1" si="25"/>
        <v>5.1413435337120896</v>
      </c>
      <c r="D335" s="71">
        <f t="shared" ca="1" si="26"/>
        <v>1395.7967749362649</v>
      </c>
      <c r="E335" s="72">
        <f t="shared" ca="1" si="28"/>
        <v>1632.3629952992594</v>
      </c>
      <c r="F335" s="73">
        <f t="shared" ca="1" si="29"/>
        <v>236.5662203629945</v>
      </c>
    </row>
    <row r="336" spans="1:6">
      <c r="A336" s="48">
        <v>329</v>
      </c>
      <c r="B336" s="71">
        <f t="shared" ca="1" si="27"/>
        <v>257.64098721569894</v>
      </c>
      <c r="C336" s="71">
        <f t="shared" ca="1" si="25"/>
        <v>3.7754080650542954</v>
      </c>
      <c r="D336" s="71">
        <f t="shared" ca="1" si="26"/>
        <v>1071.9711836919471</v>
      </c>
      <c r="E336" s="72">
        <f t="shared" ca="1" si="28"/>
        <v>972.69986102270036</v>
      </c>
      <c r="F336" s="73">
        <f t="shared" ca="1" si="29"/>
        <v>-99.271322669246729</v>
      </c>
    </row>
    <row r="337" spans="1:6">
      <c r="A337" s="48">
        <v>330</v>
      </c>
      <c r="B337" s="71">
        <f t="shared" ca="1" si="27"/>
        <v>233.57722633697384</v>
      </c>
      <c r="C337" s="71">
        <f t="shared" ca="1" si="25"/>
        <v>4.7605228863335158</v>
      </c>
      <c r="D337" s="71">
        <f t="shared" ca="1" si="26"/>
        <v>896.39730975178236</v>
      </c>
      <c r="E337" s="72">
        <f t="shared" ca="1" si="28"/>
        <v>1111.9497317034677</v>
      </c>
      <c r="F337" s="73">
        <f t="shared" ca="1" si="29"/>
        <v>215.55242195168535</v>
      </c>
    </row>
    <row r="338" spans="1:6">
      <c r="A338" s="48">
        <v>331</v>
      </c>
      <c r="B338" s="71">
        <f t="shared" ca="1" si="27"/>
        <v>245.60108272372563</v>
      </c>
      <c r="C338" s="71">
        <f t="shared" ca="1" si="25"/>
        <v>4.3870668653790892</v>
      </c>
      <c r="D338" s="71">
        <f t="shared" ca="1" si="26"/>
        <v>1214.3625416976333</v>
      </c>
      <c r="E338" s="72">
        <f t="shared" ca="1" si="28"/>
        <v>1077.4683721184854</v>
      </c>
      <c r="F338" s="73">
        <f t="shared" ca="1" si="29"/>
        <v>-136.89416957914796</v>
      </c>
    </row>
    <row r="339" spans="1:6">
      <c r="A339" s="48">
        <v>332</v>
      </c>
      <c r="B339" s="71">
        <f t="shared" ca="1" si="27"/>
        <v>224.90011174514561</v>
      </c>
      <c r="C339" s="71">
        <f t="shared" ca="1" si="25"/>
        <v>5.3394760959794567</v>
      </c>
      <c r="D339" s="71">
        <f t="shared" ca="1" si="26"/>
        <v>867.29849182048611</v>
      </c>
      <c r="E339" s="72">
        <f t="shared" ca="1" si="28"/>
        <v>1200.8487706463136</v>
      </c>
      <c r="F339" s="73">
        <f t="shared" ca="1" si="29"/>
        <v>333.55027882582749</v>
      </c>
    </row>
    <row r="340" spans="1:6">
      <c r="A340" s="48">
        <v>333</v>
      </c>
      <c r="B340" s="71">
        <f t="shared" ca="1" si="27"/>
        <v>249.19134750363691</v>
      </c>
      <c r="C340" s="71">
        <f t="shared" ca="1" si="25"/>
        <v>6.7777209970278314</v>
      </c>
      <c r="D340" s="71">
        <f t="shared" ca="1" si="26"/>
        <v>988.78174874092406</v>
      </c>
      <c r="E340" s="72">
        <f t="shared" ca="1" si="28"/>
        <v>1688.9494282530586</v>
      </c>
      <c r="F340" s="73">
        <f t="shared" ca="1" si="29"/>
        <v>700.16767951213455</v>
      </c>
    </row>
    <row r="341" spans="1:6">
      <c r="A341" s="48">
        <v>334</v>
      </c>
      <c r="B341" s="71">
        <f t="shared" ca="1" si="27"/>
        <v>327.30860797797931</v>
      </c>
      <c r="C341" s="71">
        <f t="shared" ca="1" si="25"/>
        <v>3.9331399902475788</v>
      </c>
      <c r="D341" s="71">
        <f t="shared" ca="1" si="26"/>
        <v>1227.3559383236075</v>
      </c>
      <c r="E341" s="72">
        <f t="shared" ca="1" si="28"/>
        <v>1287.3505751904581</v>
      </c>
      <c r="F341" s="73">
        <f t="shared" ca="1" si="29"/>
        <v>59.994636866850669</v>
      </c>
    </row>
    <row r="342" spans="1:6">
      <c r="A342" s="48">
        <v>335</v>
      </c>
      <c r="B342" s="71">
        <f t="shared" ca="1" si="27"/>
        <v>263.92035678969029</v>
      </c>
      <c r="C342" s="71">
        <f t="shared" ca="1" si="25"/>
        <v>3.7083809211256251</v>
      </c>
      <c r="D342" s="71">
        <f t="shared" ca="1" si="26"/>
        <v>800.71627787153727</v>
      </c>
      <c r="E342" s="72">
        <f t="shared" ca="1" si="28"/>
        <v>978.71721581555528</v>
      </c>
      <c r="F342" s="73">
        <f t="shared" ca="1" si="29"/>
        <v>178.00093794401801</v>
      </c>
    </row>
    <row r="343" spans="1:6">
      <c r="A343" s="48">
        <v>336</v>
      </c>
      <c r="B343" s="71">
        <f t="shared" ca="1" si="27"/>
        <v>228.24431119091878</v>
      </c>
      <c r="C343" s="71">
        <f t="shared" ca="1" si="25"/>
        <v>3.9201891662768911</v>
      </c>
      <c r="D343" s="71">
        <f t="shared" ca="1" si="26"/>
        <v>928.25662836423317</v>
      </c>
      <c r="E343" s="72">
        <f t="shared" ca="1" si="28"/>
        <v>894.76087599497112</v>
      </c>
      <c r="F343" s="73">
        <f t="shared" ca="1" si="29"/>
        <v>-33.49575236926205</v>
      </c>
    </row>
    <row r="344" spans="1:6">
      <c r="A344" s="48">
        <v>337</v>
      </c>
      <c r="B344" s="71">
        <f t="shared" ca="1" si="27"/>
        <v>238.72959070646917</v>
      </c>
      <c r="C344" s="71">
        <f t="shared" ca="1" si="25"/>
        <v>4.3596888561302691</v>
      </c>
      <c r="D344" s="71">
        <f t="shared" ca="1" si="26"/>
        <v>1182.4171905307828</v>
      </c>
      <c r="E344" s="72">
        <f t="shared" ca="1" si="28"/>
        <v>1040.786736231534</v>
      </c>
      <c r="F344" s="73">
        <f t="shared" ca="1" si="29"/>
        <v>-141.63045429924887</v>
      </c>
    </row>
    <row r="345" spans="1:6">
      <c r="A345" s="48">
        <v>338</v>
      </c>
      <c r="B345" s="71">
        <f t="shared" ca="1" si="27"/>
        <v>239.06224880708095</v>
      </c>
      <c r="C345" s="71">
        <f t="shared" ca="1" si="25"/>
        <v>2.1775185807737474</v>
      </c>
      <c r="D345" s="71">
        <f t="shared" ca="1" si="26"/>
        <v>864.34676474552066</v>
      </c>
      <c r="E345" s="72">
        <f t="shared" ca="1" si="28"/>
        <v>520.56248873897539</v>
      </c>
      <c r="F345" s="73">
        <f t="shared" ca="1" si="29"/>
        <v>-343.78427600654527</v>
      </c>
    </row>
    <row r="346" spans="1:6">
      <c r="A346" s="48">
        <v>339</v>
      </c>
      <c r="B346" s="71">
        <f t="shared" ca="1" si="27"/>
        <v>328.40006871732839</v>
      </c>
      <c r="C346" s="71">
        <f t="shared" ca="1" si="25"/>
        <v>1.9214427782477772</v>
      </c>
      <c r="D346" s="71">
        <f t="shared" ca="1" si="26"/>
        <v>1399.8403772720796</v>
      </c>
      <c r="E346" s="72">
        <f t="shared" ca="1" si="28"/>
        <v>631.00194041298437</v>
      </c>
      <c r="F346" s="73">
        <f t="shared" ca="1" si="29"/>
        <v>-768.83843685909528</v>
      </c>
    </row>
    <row r="347" spans="1:6">
      <c r="A347" s="48">
        <v>340</v>
      </c>
      <c r="B347" s="71">
        <f t="shared" ca="1" si="27"/>
        <v>296.2760374305355</v>
      </c>
      <c r="C347" s="71">
        <f t="shared" ca="1" si="25"/>
        <v>5.8461922236167956</v>
      </c>
      <c r="D347" s="71">
        <f t="shared" ca="1" si="26"/>
        <v>1185.6839920756804</v>
      </c>
      <c r="E347" s="72">
        <f t="shared" ca="1" si="28"/>
        <v>1732.0866660703953</v>
      </c>
      <c r="F347" s="73">
        <f t="shared" ca="1" si="29"/>
        <v>546.40267399471486</v>
      </c>
    </row>
    <row r="348" spans="1:6">
      <c r="A348" s="48">
        <v>341</v>
      </c>
      <c r="B348" s="71">
        <f t="shared" ca="1" si="27"/>
        <v>336.95142536050264</v>
      </c>
      <c r="C348" s="71">
        <f t="shared" ca="1" si="25"/>
        <v>1.7970494929031342</v>
      </c>
      <c r="D348" s="71">
        <f t="shared" ca="1" si="26"/>
        <v>1417.020040360786</v>
      </c>
      <c r="E348" s="72">
        <f t="shared" ca="1" si="28"/>
        <v>605.51838807707952</v>
      </c>
      <c r="F348" s="73">
        <f t="shared" ca="1" si="29"/>
        <v>-811.50165228370645</v>
      </c>
    </row>
    <row r="349" spans="1:6">
      <c r="A349" s="48">
        <v>342</v>
      </c>
      <c r="B349" s="71">
        <f t="shared" ca="1" si="27"/>
        <v>199.55530701065192</v>
      </c>
      <c r="C349" s="71">
        <f t="shared" ca="1" si="25"/>
        <v>2.3124880656708022</v>
      </c>
      <c r="D349" s="71">
        <f t="shared" ca="1" si="26"/>
        <v>938.459841200607</v>
      </c>
      <c r="E349" s="72">
        <f t="shared" ca="1" si="28"/>
        <v>461.46926590340553</v>
      </c>
      <c r="F349" s="73">
        <f t="shared" ca="1" si="29"/>
        <v>-476.99057529720147</v>
      </c>
    </row>
    <row r="350" spans="1:6">
      <c r="A350" s="48">
        <v>343</v>
      </c>
      <c r="B350" s="71">
        <f t="shared" ca="1" si="27"/>
        <v>312.43723970418307</v>
      </c>
      <c r="C350" s="71">
        <f t="shared" ca="1" si="25"/>
        <v>4.8392964766499507</v>
      </c>
      <c r="D350" s="71">
        <f t="shared" ca="1" si="26"/>
        <v>1461.2340657343298</v>
      </c>
      <c r="E350" s="72">
        <f t="shared" ca="1" si="28"/>
        <v>1511.9764332746893</v>
      </c>
      <c r="F350" s="73">
        <f t="shared" ca="1" si="29"/>
        <v>50.74236754035951</v>
      </c>
    </row>
    <row r="351" spans="1:6">
      <c r="A351" s="48">
        <v>344</v>
      </c>
      <c r="B351" s="71">
        <f t="shared" ca="1" si="27"/>
        <v>238.28658571578882</v>
      </c>
      <c r="C351" s="71">
        <f t="shared" ca="1" si="25"/>
        <v>3.4498626039770564</v>
      </c>
      <c r="D351" s="71">
        <f t="shared" ca="1" si="26"/>
        <v>1269.9675418938541</v>
      </c>
      <c r="E351" s="72">
        <f t="shared" ca="1" si="28"/>
        <v>822.05598109027324</v>
      </c>
      <c r="F351" s="73">
        <f t="shared" ca="1" si="29"/>
        <v>-447.91156080358087</v>
      </c>
    </row>
    <row r="352" spans="1:6">
      <c r="A352" s="48">
        <v>345</v>
      </c>
      <c r="B352" s="71">
        <f t="shared" ca="1" si="27"/>
        <v>235.62601793510453</v>
      </c>
      <c r="C352" s="71">
        <f t="shared" ca="1" si="25"/>
        <v>4.3632453099818171</v>
      </c>
      <c r="D352" s="71">
        <f t="shared" ca="1" si="26"/>
        <v>906.10789718907552</v>
      </c>
      <c r="E352" s="72">
        <f t="shared" ca="1" si="28"/>
        <v>1028.0941176650363</v>
      </c>
      <c r="F352" s="73">
        <f t="shared" ca="1" si="29"/>
        <v>121.98622047596075</v>
      </c>
    </row>
    <row r="353" spans="1:6">
      <c r="A353" s="48">
        <v>346</v>
      </c>
      <c r="B353" s="71">
        <f t="shared" ca="1" si="27"/>
        <v>322.46031590405835</v>
      </c>
      <c r="C353" s="71">
        <f t="shared" ca="1" si="25"/>
        <v>4.9204139105282225</v>
      </c>
      <c r="D353" s="71">
        <f t="shared" ca="1" si="26"/>
        <v>852.54820835371879</v>
      </c>
      <c r="E353" s="72">
        <f t="shared" ca="1" si="28"/>
        <v>1586.6382239676536</v>
      </c>
      <c r="F353" s="73">
        <f t="shared" ca="1" si="29"/>
        <v>734.09001561393484</v>
      </c>
    </row>
    <row r="354" spans="1:6">
      <c r="A354" s="48">
        <v>347</v>
      </c>
      <c r="B354" s="71">
        <f t="shared" ca="1" si="27"/>
        <v>331.33897159930848</v>
      </c>
      <c r="C354" s="71">
        <f t="shared" ca="1" si="25"/>
        <v>8.2624500784505024</v>
      </c>
      <c r="D354" s="71">
        <f t="shared" ca="1" si="26"/>
        <v>1388.5986690579061</v>
      </c>
      <c r="E354" s="72">
        <f t="shared" ca="1" si="28"/>
        <v>2737.6717118844153</v>
      </c>
      <c r="F354" s="73">
        <f t="shared" ca="1" si="29"/>
        <v>1349.0730428265092</v>
      </c>
    </row>
    <row r="355" spans="1:6">
      <c r="A355" s="48">
        <v>348</v>
      </c>
      <c r="B355" s="71">
        <f t="shared" ca="1" si="27"/>
        <v>229.6632827419503</v>
      </c>
      <c r="C355" s="71">
        <f t="shared" ca="1" si="25"/>
        <v>5.6929941582633106</v>
      </c>
      <c r="D355" s="71">
        <f t="shared" ca="1" si="26"/>
        <v>908.90176144968154</v>
      </c>
      <c r="E355" s="72">
        <f t="shared" ca="1" si="28"/>
        <v>1307.4717270174981</v>
      </c>
      <c r="F355" s="73">
        <f t="shared" ca="1" si="29"/>
        <v>398.56996556781655</v>
      </c>
    </row>
    <row r="356" spans="1:6">
      <c r="A356" s="48">
        <v>349</v>
      </c>
      <c r="B356" s="71">
        <f t="shared" ca="1" si="27"/>
        <v>157.66978764241503</v>
      </c>
      <c r="C356" s="71">
        <f t="shared" ca="1" si="25"/>
        <v>4.598135940686765</v>
      </c>
      <c r="D356" s="71">
        <f t="shared" ca="1" si="26"/>
        <v>1476.1984731903894</v>
      </c>
      <c r="E356" s="72">
        <f t="shared" ca="1" si="28"/>
        <v>724.98711731903848</v>
      </c>
      <c r="F356" s="73">
        <f t="shared" ca="1" si="29"/>
        <v>-751.21135587135097</v>
      </c>
    </row>
    <row r="357" spans="1:6">
      <c r="A357" s="48">
        <v>350</v>
      </c>
      <c r="B357" s="71">
        <f t="shared" ca="1" si="27"/>
        <v>291.78541688730991</v>
      </c>
      <c r="C357" s="71">
        <f t="shared" ca="1" si="25"/>
        <v>2.5134988602404542</v>
      </c>
      <c r="D357" s="71">
        <f t="shared" ca="1" si="26"/>
        <v>811.71971144250244</v>
      </c>
      <c r="E357" s="72">
        <f t="shared" ca="1" si="28"/>
        <v>733.4023127810392</v>
      </c>
      <c r="F357" s="73">
        <f t="shared" ca="1" si="29"/>
        <v>-78.317398661463244</v>
      </c>
    </row>
    <row r="358" spans="1:6">
      <c r="A358" s="48">
        <v>351</v>
      </c>
      <c r="B358" s="71">
        <f t="shared" ca="1" si="27"/>
        <v>280.48858345151768</v>
      </c>
      <c r="C358" s="71">
        <f t="shared" ca="1" si="25"/>
        <v>3.5725656498068954</v>
      </c>
      <c r="D358" s="71">
        <f t="shared" ca="1" si="26"/>
        <v>900.8896254082407</v>
      </c>
      <c r="E358" s="72">
        <f t="shared" ca="1" si="28"/>
        <v>1002.0638784018869</v>
      </c>
      <c r="F358" s="73">
        <f t="shared" ca="1" si="29"/>
        <v>101.17425299364618</v>
      </c>
    </row>
    <row r="359" spans="1:6">
      <c r="A359" s="48">
        <v>352</v>
      </c>
      <c r="B359" s="71">
        <f t="shared" ca="1" si="27"/>
        <v>279.75034346965862</v>
      </c>
      <c r="C359" s="71">
        <f t="shared" ca="1" si="25"/>
        <v>4.5798294439601115</v>
      </c>
      <c r="D359" s="71">
        <f t="shared" ca="1" si="26"/>
        <v>957.83173248045568</v>
      </c>
      <c r="E359" s="72">
        <f t="shared" ca="1" si="28"/>
        <v>1281.2088599802969</v>
      </c>
      <c r="F359" s="73">
        <f t="shared" ca="1" si="29"/>
        <v>323.37712749984121</v>
      </c>
    </row>
    <row r="360" spans="1:6">
      <c r="A360" s="48">
        <v>353</v>
      </c>
      <c r="B360" s="71">
        <f t="shared" ca="1" si="27"/>
        <v>208.8170436741463</v>
      </c>
      <c r="C360" s="71">
        <f t="shared" ca="1" si="25"/>
        <v>6.1099183602778879</v>
      </c>
      <c r="D360" s="71">
        <f t="shared" ca="1" si="26"/>
        <v>1320.2610853118874</v>
      </c>
      <c r="E360" s="72">
        <f t="shared" ca="1" si="28"/>
        <v>1275.8550890836161</v>
      </c>
      <c r="F360" s="73">
        <f t="shared" ca="1" si="29"/>
        <v>-44.405996228271306</v>
      </c>
    </row>
    <row r="361" spans="1:6">
      <c r="A361" s="48">
        <v>354</v>
      </c>
      <c r="B361" s="71">
        <f t="shared" ca="1" si="27"/>
        <v>255.66419319732523</v>
      </c>
      <c r="C361" s="71">
        <f t="shared" ca="1" si="25"/>
        <v>3.8073297492011688</v>
      </c>
      <c r="D361" s="71">
        <f t="shared" ca="1" si="26"/>
        <v>1023.6964387340626</v>
      </c>
      <c r="E361" s="72">
        <f t="shared" ca="1" si="28"/>
        <v>973.39788856569146</v>
      </c>
      <c r="F361" s="73">
        <f t="shared" ca="1" si="29"/>
        <v>-50.298550168371094</v>
      </c>
    </row>
    <row r="362" spans="1:6">
      <c r="A362" s="48">
        <v>355</v>
      </c>
      <c r="B362" s="71">
        <f t="shared" ca="1" si="27"/>
        <v>179.46395913803144</v>
      </c>
      <c r="C362" s="71">
        <f t="shared" ca="1" si="25"/>
        <v>6.0631265173124991</v>
      </c>
      <c r="D362" s="71">
        <f t="shared" ca="1" si="26"/>
        <v>976.87103170916362</v>
      </c>
      <c r="E362" s="72">
        <f t="shared" ca="1" si="28"/>
        <v>1088.1126895516852</v>
      </c>
      <c r="F362" s="73">
        <f t="shared" ca="1" si="29"/>
        <v>111.24165784252159</v>
      </c>
    </row>
    <row r="363" spans="1:6">
      <c r="A363" s="48">
        <v>356</v>
      </c>
      <c r="B363" s="71">
        <f t="shared" ca="1" si="27"/>
        <v>202.65115294183991</v>
      </c>
      <c r="C363" s="71">
        <f t="shared" ca="1" si="25"/>
        <v>4.6148308966106555</v>
      </c>
      <c r="D363" s="71">
        <f t="shared" ca="1" si="26"/>
        <v>1234.1481893802481</v>
      </c>
      <c r="E363" s="72">
        <f t="shared" ca="1" si="28"/>
        <v>935.20080182977415</v>
      </c>
      <c r="F363" s="73">
        <f t="shared" ca="1" si="29"/>
        <v>-298.94738755047399</v>
      </c>
    </row>
    <row r="364" spans="1:6">
      <c r="A364" s="48">
        <v>357</v>
      </c>
      <c r="B364" s="71">
        <f t="shared" ca="1" si="27"/>
        <v>234.34560109343681</v>
      </c>
      <c r="C364" s="71">
        <f t="shared" ca="1" si="25"/>
        <v>4.7575302267059509</v>
      </c>
      <c r="D364" s="71">
        <f t="shared" ca="1" si="26"/>
        <v>910.44729345442124</v>
      </c>
      <c r="E364" s="72">
        <f t="shared" ca="1" si="28"/>
        <v>1114.9062806976008</v>
      </c>
      <c r="F364" s="73">
        <f t="shared" ca="1" si="29"/>
        <v>204.45898724317954</v>
      </c>
    </row>
    <row r="365" spans="1:6">
      <c r="A365" s="48">
        <v>358</v>
      </c>
      <c r="B365" s="71">
        <f t="shared" ca="1" si="27"/>
        <v>337.70912629242537</v>
      </c>
      <c r="C365" s="71">
        <f t="shared" ca="1" si="25"/>
        <v>3.4810549768258388</v>
      </c>
      <c r="D365" s="71">
        <f t="shared" ca="1" si="26"/>
        <v>906.36238403317793</v>
      </c>
      <c r="E365" s="72">
        <f t="shared" ca="1" si="28"/>
        <v>1175.584034799753</v>
      </c>
      <c r="F365" s="73">
        <f t="shared" ca="1" si="29"/>
        <v>269.22165076657507</v>
      </c>
    </row>
    <row r="366" spans="1:6">
      <c r="A366" s="48">
        <v>359</v>
      </c>
      <c r="B366" s="71">
        <f t="shared" ca="1" si="27"/>
        <v>236.78058976468614</v>
      </c>
      <c r="C366" s="71">
        <f t="shared" ca="1" si="25"/>
        <v>5.2975633337399941</v>
      </c>
      <c r="D366" s="71">
        <f t="shared" ca="1" si="26"/>
        <v>1093.9749565849302</v>
      </c>
      <c r="E366" s="72">
        <f t="shared" ca="1" si="28"/>
        <v>1254.3601704787327</v>
      </c>
      <c r="F366" s="73">
        <f t="shared" ca="1" si="29"/>
        <v>160.38521389380253</v>
      </c>
    </row>
    <row r="367" spans="1:6">
      <c r="A367" s="48">
        <v>360</v>
      </c>
      <c r="B367" s="71">
        <f t="shared" ca="1" si="27"/>
        <v>330.95711392770102</v>
      </c>
      <c r="C367" s="71">
        <f t="shared" ca="1" si="25"/>
        <v>1.7787962160376862</v>
      </c>
      <c r="D367" s="71">
        <f t="shared" ca="1" si="26"/>
        <v>1083.0743380409644</v>
      </c>
      <c r="E367" s="72">
        <f t="shared" ca="1" si="28"/>
        <v>588.70526192534794</v>
      </c>
      <c r="F367" s="73">
        <f t="shared" ca="1" si="29"/>
        <v>-494.36907611561651</v>
      </c>
    </row>
    <row r="368" spans="1:6">
      <c r="A368" s="48">
        <v>361</v>
      </c>
      <c r="B368" s="71">
        <f t="shared" ca="1" si="27"/>
        <v>236.23608354143622</v>
      </c>
      <c r="C368" s="71">
        <f t="shared" ca="1" si="25"/>
        <v>6.2352024509079786</v>
      </c>
      <c r="D368" s="71">
        <f t="shared" ca="1" si="26"/>
        <v>933.20172756257375</v>
      </c>
      <c r="E368" s="72">
        <f t="shared" ca="1" si="28"/>
        <v>1472.9798070904651</v>
      </c>
      <c r="F368" s="73">
        <f t="shared" ca="1" si="29"/>
        <v>539.77807952789135</v>
      </c>
    </row>
    <row r="369" spans="1:6">
      <c r="A369" s="48">
        <v>362</v>
      </c>
      <c r="B369" s="71">
        <f t="shared" ca="1" si="27"/>
        <v>326.17807744550015</v>
      </c>
      <c r="C369" s="71">
        <f t="shared" ca="1" si="25"/>
        <v>-1.2089810010122966</v>
      </c>
      <c r="D369" s="71">
        <f t="shared" ca="1" si="26"/>
        <v>1209.0734004577967</v>
      </c>
      <c r="E369" s="72">
        <f t="shared" ca="1" si="28"/>
        <v>-394.34309857832716</v>
      </c>
      <c r="F369" s="73">
        <f t="shared" ca="1" si="29"/>
        <v>-1603.4164990361237</v>
      </c>
    </row>
    <row r="370" spans="1:6">
      <c r="A370" s="48">
        <v>363</v>
      </c>
      <c r="B370" s="71">
        <f t="shared" ca="1" si="27"/>
        <v>206.36772591587592</v>
      </c>
      <c r="C370" s="71">
        <f t="shared" ca="1" si="25"/>
        <v>4.6234937419993765</v>
      </c>
      <c r="D370" s="71">
        <f t="shared" ca="1" si="26"/>
        <v>1028.023112806995</v>
      </c>
      <c r="E370" s="72">
        <f t="shared" ca="1" si="28"/>
        <v>954.1398893226949</v>
      </c>
      <c r="F370" s="73">
        <f t="shared" ca="1" si="29"/>
        <v>-73.883223484300061</v>
      </c>
    </row>
    <row r="371" spans="1:6">
      <c r="A371" s="48">
        <v>364</v>
      </c>
      <c r="B371" s="71">
        <f t="shared" ca="1" si="27"/>
        <v>164.86955487639943</v>
      </c>
      <c r="C371" s="71">
        <f t="shared" ca="1" si="25"/>
        <v>1.9937573609219332</v>
      </c>
      <c r="D371" s="71">
        <f t="shared" ca="1" si="26"/>
        <v>1004.4732092873642</v>
      </c>
      <c r="E371" s="72">
        <f t="shared" ca="1" si="28"/>
        <v>328.70988862674398</v>
      </c>
      <c r="F371" s="73">
        <f t="shared" ca="1" si="29"/>
        <v>-675.76332066062014</v>
      </c>
    </row>
    <row r="372" spans="1:6">
      <c r="A372" s="48">
        <v>365</v>
      </c>
      <c r="B372" s="71">
        <f t="shared" ca="1" si="27"/>
        <v>165.33575809287802</v>
      </c>
      <c r="C372" s="71">
        <f t="shared" ca="1" si="25"/>
        <v>4.185810028397654</v>
      </c>
      <c r="D372" s="71">
        <f t="shared" ca="1" si="26"/>
        <v>830.289995613668</v>
      </c>
      <c r="E372" s="72">
        <f t="shared" ca="1" si="28"/>
        <v>692.06407427789748</v>
      </c>
      <c r="F372" s="73">
        <f t="shared" ca="1" si="29"/>
        <v>-138.22592133577052</v>
      </c>
    </row>
    <row r="373" spans="1:6">
      <c r="A373" s="48">
        <v>366</v>
      </c>
      <c r="B373" s="71">
        <f t="shared" ca="1" si="27"/>
        <v>230.53371817723209</v>
      </c>
      <c r="C373" s="71">
        <f t="shared" ca="1" si="25"/>
        <v>3.942105324436755</v>
      </c>
      <c r="D373" s="71">
        <f t="shared" ca="1" si="26"/>
        <v>1120.7019833853606</v>
      </c>
      <c r="E373" s="72">
        <f t="shared" ca="1" si="28"/>
        <v>908.78819788866895</v>
      </c>
      <c r="F373" s="73">
        <f t="shared" ca="1" si="29"/>
        <v>-211.91378549669162</v>
      </c>
    </row>
    <row r="374" spans="1:6">
      <c r="A374" s="48">
        <v>367</v>
      </c>
      <c r="B374" s="71">
        <f t="shared" ca="1" si="27"/>
        <v>267.61766814857543</v>
      </c>
      <c r="C374" s="71">
        <f t="shared" ca="1" si="25"/>
        <v>4.0633391122407598</v>
      </c>
      <c r="D374" s="71">
        <f t="shared" ca="1" si="26"/>
        <v>800.38798108051822</v>
      </c>
      <c r="E374" s="72">
        <f t="shared" ca="1" si="28"/>
        <v>1087.4213381147747</v>
      </c>
      <c r="F374" s="73">
        <f t="shared" ca="1" si="29"/>
        <v>287.03335703425648</v>
      </c>
    </row>
    <row r="375" spans="1:6">
      <c r="A375" s="48">
        <v>368</v>
      </c>
      <c r="B375" s="71">
        <f t="shared" ca="1" si="27"/>
        <v>283.42191019679933</v>
      </c>
      <c r="C375" s="71">
        <f t="shared" ca="1" si="25"/>
        <v>4.5810138246587444</v>
      </c>
      <c r="D375" s="71">
        <f t="shared" ca="1" si="26"/>
        <v>1319.8046784702353</v>
      </c>
      <c r="E375" s="72">
        <f t="shared" ca="1" si="28"/>
        <v>1298.3596888227269</v>
      </c>
      <c r="F375" s="73">
        <f t="shared" ca="1" si="29"/>
        <v>-21.444989647508464</v>
      </c>
    </row>
    <row r="376" spans="1:6">
      <c r="A376" s="48">
        <v>369</v>
      </c>
      <c r="B376" s="71">
        <f t="shared" ca="1" si="27"/>
        <v>278.01963717321451</v>
      </c>
      <c r="C376" s="71">
        <f t="shared" ca="1" si="25"/>
        <v>5.8030585519709685</v>
      </c>
      <c r="D376" s="71">
        <f t="shared" ca="1" si="26"/>
        <v>946.02035735163452</v>
      </c>
      <c r="E376" s="72">
        <f t="shared" ca="1" si="28"/>
        <v>1613.3642331138883</v>
      </c>
      <c r="F376" s="73">
        <f t="shared" ca="1" si="29"/>
        <v>667.34387576225379</v>
      </c>
    </row>
    <row r="377" spans="1:6">
      <c r="A377" s="48">
        <v>370</v>
      </c>
      <c r="B377" s="71">
        <f t="shared" ca="1" si="27"/>
        <v>345.03540988320566</v>
      </c>
      <c r="C377" s="71">
        <f t="shared" ca="1" si="25"/>
        <v>4.4095959034187118</v>
      </c>
      <c r="D377" s="71">
        <f t="shared" ca="1" si="26"/>
        <v>1095.0295544383778</v>
      </c>
      <c r="E377" s="72">
        <f t="shared" ca="1" si="28"/>
        <v>1521.4667299553798</v>
      </c>
      <c r="F377" s="73">
        <f t="shared" ca="1" si="29"/>
        <v>426.43717551700206</v>
      </c>
    </row>
    <row r="378" spans="1:6">
      <c r="A378" s="48">
        <v>371</v>
      </c>
      <c r="B378" s="71">
        <f t="shared" ca="1" si="27"/>
        <v>301.4769738219909</v>
      </c>
      <c r="C378" s="71">
        <f t="shared" ca="1" si="25"/>
        <v>1.7694623924718078</v>
      </c>
      <c r="D378" s="71">
        <f t="shared" ca="1" si="26"/>
        <v>1218.2734605128517</v>
      </c>
      <c r="E378" s="72">
        <f t="shared" ca="1" si="28"/>
        <v>533.45216737422061</v>
      </c>
      <c r="F378" s="73">
        <f t="shared" ca="1" si="29"/>
        <v>-684.82129313863106</v>
      </c>
    </row>
    <row r="379" spans="1:6">
      <c r="A379" s="48">
        <v>372</v>
      </c>
      <c r="B379" s="71">
        <f t="shared" ca="1" si="27"/>
        <v>217.64082421105616</v>
      </c>
      <c r="C379" s="71">
        <f t="shared" ca="1" si="25"/>
        <v>4.5588681105691382</v>
      </c>
      <c r="D379" s="71">
        <f t="shared" ca="1" si="26"/>
        <v>1163.2090300570092</v>
      </c>
      <c r="E379" s="72">
        <f t="shared" ca="1" si="28"/>
        <v>992.19581305376755</v>
      </c>
      <c r="F379" s="73">
        <f t="shared" ca="1" si="29"/>
        <v>-171.01321700324161</v>
      </c>
    </row>
    <row r="380" spans="1:6">
      <c r="A380" s="48">
        <v>373</v>
      </c>
      <c r="B380" s="71">
        <f t="shared" ca="1" si="27"/>
        <v>265.91585435139689</v>
      </c>
      <c r="C380" s="71">
        <f t="shared" ca="1" si="25"/>
        <v>2.4247784626571081</v>
      </c>
      <c r="D380" s="71">
        <f t="shared" ca="1" si="26"/>
        <v>951.81600415816342</v>
      </c>
      <c r="E380" s="72">
        <f t="shared" ca="1" si="28"/>
        <v>644.78703651033163</v>
      </c>
      <c r="F380" s="73">
        <f t="shared" ca="1" si="29"/>
        <v>-307.02896764783179</v>
      </c>
    </row>
    <row r="381" spans="1:6">
      <c r="A381" s="48">
        <v>374</v>
      </c>
      <c r="B381" s="71">
        <f t="shared" ca="1" si="27"/>
        <v>255.98744975685509</v>
      </c>
      <c r="C381" s="71">
        <f t="shared" ca="1" si="25"/>
        <v>2.5840852267612195</v>
      </c>
      <c r="D381" s="71">
        <f t="shared" ca="1" si="26"/>
        <v>820.26383619921717</v>
      </c>
      <c r="E381" s="72">
        <f t="shared" ca="1" si="28"/>
        <v>661.49338715296915</v>
      </c>
      <c r="F381" s="73">
        <f t="shared" ca="1" si="29"/>
        <v>-158.77044904624802</v>
      </c>
    </row>
    <row r="382" spans="1:6">
      <c r="A382" s="48">
        <v>375</v>
      </c>
      <c r="B382" s="71">
        <f t="shared" ca="1" si="27"/>
        <v>275.71826528427664</v>
      </c>
      <c r="C382" s="71">
        <f t="shared" ca="1" si="25"/>
        <v>3.0074828914771157</v>
      </c>
      <c r="D382" s="71">
        <f t="shared" ca="1" si="26"/>
        <v>1313.0895438931361</v>
      </c>
      <c r="E382" s="72">
        <f t="shared" ca="1" si="28"/>
        <v>829.21796571021071</v>
      </c>
      <c r="F382" s="73">
        <f t="shared" ca="1" si="29"/>
        <v>-483.87157818292542</v>
      </c>
    </row>
    <row r="383" spans="1:6">
      <c r="A383" s="48">
        <v>376</v>
      </c>
      <c r="B383" s="71">
        <f t="shared" ca="1" si="27"/>
        <v>236.64534745546968</v>
      </c>
      <c r="C383" s="71">
        <f t="shared" ca="1" si="25"/>
        <v>4.4465087386897064</v>
      </c>
      <c r="D383" s="71">
        <f t="shared" ca="1" si="26"/>
        <v>1127.3115446917263</v>
      </c>
      <c r="E383" s="72">
        <f t="shared" ca="1" si="28"/>
        <v>1052.2456054310078</v>
      </c>
      <c r="F383" s="73">
        <f t="shared" ca="1" si="29"/>
        <v>-75.065939260718551</v>
      </c>
    </row>
    <row r="384" spans="1:6">
      <c r="A384" s="48">
        <v>377</v>
      </c>
      <c r="B384" s="71">
        <f t="shared" ca="1" si="27"/>
        <v>342.71348280437405</v>
      </c>
      <c r="C384" s="71">
        <f t="shared" ca="1" si="25"/>
        <v>2.9206104137352171</v>
      </c>
      <c r="D384" s="71">
        <f t="shared" ca="1" si="26"/>
        <v>1299.2271716401942</v>
      </c>
      <c r="E384" s="72">
        <f t="shared" ca="1" si="28"/>
        <v>1000.9325668059201</v>
      </c>
      <c r="F384" s="73">
        <f t="shared" ca="1" si="29"/>
        <v>-298.29460483427408</v>
      </c>
    </row>
    <row r="385" spans="1:6">
      <c r="A385" s="48">
        <v>378</v>
      </c>
      <c r="B385" s="71">
        <f t="shared" ca="1" si="27"/>
        <v>155.63264637935546</v>
      </c>
      <c r="C385" s="71">
        <f t="shared" ca="1" si="25"/>
        <v>5.1631807209925746</v>
      </c>
      <c r="D385" s="71">
        <f t="shared" ca="1" si="26"/>
        <v>958.57823811762012</v>
      </c>
      <c r="E385" s="72">
        <f t="shared" ca="1" si="28"/>
        <v>803.55947934294295</v>
      </c>
      <c r="F385" s="73">
        <f t="shared" ca="1" si="29"/>
        <v>-155.01875877467717</v>
      </c>
    </row>
    <row r="386" spans="1:6">
      <c r="A386" s="48">
        <v>379</v>
      </c>
      <c r="B386" s="71">
        <f t="shared" ca="1" si="27"/>
        <v>190.51044845554162</v>
      </c>
      <c r="C386" s="71">
        <f t="shared" ca="1" si="25"/>
        <v>4.1274475700601929</v>
      </c>
      <c r="D386" s="71">
        <f t="shared" ca="1" si="26"/>
        <v>1257.6477599323339</v>
      </c>
      <c r="E386" s="72">
        <f t="shared" ca="1" si="28"/>
        <v>786.32188754890285</v>
      </c>
      <c r="F386" s="73">
        <f t="shared" ca="1" si="29"/>
        <v>-471.32587238343103</v>
      </c>
    </row>
    <row r="387" spans="1:6">
      <c r="A387" s="48">
        <v>380</v>
      </c>
      <c r="B387" s="71">
        <f t="shared" ca="1" si="27"/>
        <v>249.86332649306601</v>
      </c>
      <c r="C387" s="71">
        <f t="shared" ca="1" si="25"/>
        <v>3.6563233528522883</v>
      </c>
      <c r="D387" s="71">
        <f t="shared" ca="1" si="26"/>
        <v>1270.7141691089089</v>
      </c>
      <c r="E387" s="72">
        <f t="shared" ca="1" si="28"/>
        <v>913.58111567795311</v>
      </c>
      <c r="F387" s="73">
        <f t="shared" ca="1" si="29"/>
        <v>-357.13305343095578</v>
      </c>
    </row>
    <row r="388" spans="1:6">
      <c r="A388" s="48">
        <v>381</v>
      </c>
      <c r="B388" s="71">
        <f t="shared" ca="1" si="27"/>
        <v>267.93508662786053</v>
      </c>
      <c r="C388" s="71">
        <f t="shared" ca="1" si="25"/>
        <v>3.641158638450992</v>
      </c>
      <c r="D388" s="71">
        <f t="shared" ca="1" si="26"/>
        <v>1118.0171409971772</v>
      </c>
      <c r="E388" s="72">
        <f t="shared" ca="1" si="28"/>
        <v>975.59415521914923</v>
      </c>
      <c r="F388" s="73">
        <f t="shared" ca="1" si="29"/>
        <v>-142.42298577802796</v>
      </c>
    </row>
    <row r="389" spans="1:6">
      <c r="A389" s="48">
        <v>382</v>
      </c>
      <c r="B389" s="71">
        <f t="shared" ca="1" si="27"/>
        <v>189.84391256810594</v>
      </c>
      <c r="C389" s="71">
        <f t="shared" ca="1" si="25"/>
        <v>-1.1528263049902652</v>
      </c>
      <c r="D389" s="71">
        <f t="shared" ca="1" si="26"/>
        <v>1138.1374623751367</v>
      </c>
      <c r="E389" s="72">
        <f t="shared" ca="1" si="28"/>
        <v>-218.85705625078452</v>
      </c>
      <c r="F389" s="73">
        <f t="shared" ca="1" si="29"/>
        <v>-1356.9945186259213</v>
      </c>
    </row>
    <row r="390" spans="1:6">
      <c r="A390" s="48">
        <v>383</v>
      </c>
      <c r="B390" s="71">
        <f t="shared" ca="1" si="27"/>
        <v>303.95675184932395</v>
      </c>
      <c r="C390" s="71">
        <f t="shared" ca="1" si="25"/>
        <v>9.0154984440992489</v>
      </c>
      <c r="D390" s="71">
        <f t="shared" ca="1" si="26"/>
        <v>867.94746162609738</v>
      </c>
      <c r="E390" s="72">
        <f t="shared" ca="1" si="28"/>
        <v>2740.3216233710414</v>
      </c>
      <c r="F390" s="73">
        <f t="shared" ca="1" si="29"/>
        <v>1872.3741617449441</v>
      </c>
    </row>
    <row r="391" spans="1:6">
      <c r="A391" s="48">
        <v>384</v>
      </c>
      <c r="B391" s="71">
        <f t="shared" ca="1" si="27"/>
        <v>282.53849973624091</v>
      </c>
      <c r="C391" s="71">
        <f t="shared" ca="1" si="25"/>
        <v>9.2887149183746978</v>
      </c>
      <c r="D391" s="71">
        <f t="shared" ca="1" si="26"/>
        <v>803.66982781301385</v>
      </c>
      <c r="E391" s="72">
        <f t="shared" ca="1" si="28"/>
        <v>2624.4195775152266</v>
      </c>
      <c r="F391" s="73">
        <f t="shared" ca="1" si="29"/>
        <v>1820.7497497022127</v>
      </c>
    </row>
    <row r="392" spans="1:6">
      <c r="A392" s="48">
        <v>385</v>
      </c>
      <c r="B392" s="71">
        <f t="shared" ca="1" si="27"/>
        <v>277.30920651215553</v>
      </c>
      <c r="C392" s="71">
        <f t="shared" ref="C392:C455" ca="1" si="30">$C$3+(NORMSINV(RAND()))*(C$5)</f>
        <v>4.7036119692181027</v>
      </c>
      <c r="D392" s="71">
        <f t="shared" ref="D392:D455" ca="1" si="31">RAND()*(D$6-D$5)+D$5</f>
        <v>1473.0471209733646</v>
      </c>
      <c r="E392" s="72">
        <f t="shared" ca="1" si="28"/>
        <v>1304.3549029249493</v>
      </c>
      <c r="F392" s="73">
        <f t="shared" ca="1" si="29"/>
        <v>-168.69221804841527</v>
      </c>
    </row>
    <row r="393" spans="1:6">
      <c r="A393" s="48">
        <v>386</v>
      </c>
      <c r="B393" s="71">
        <f t="shared" ref="B393:B456" ca="1" si="32">RAND()*(B$6-B$5)+B$5</f>
        <v>302.93215217784075</v>
      </c>
      <c r="C393" s="71">
        <f t="shared" ca="1" si="30"/>
        <v>3.2949247553980459</v>
      </c>
      <c r="D393" s="71">
        <f t="shared" ca="1" si="31"/>
        <v>1064.6880144328397</v>
      </c>
      <c r="E393" s="72">
        <f t="shared" ref="E393:E456" ca="1" si="33">B393*C393</f>
        <v>998.13864741677548</v>
      </c>
      <c r="F393" s="73">
        <f t="shared" ref="F393:F456" ca="1" si="34">E393-D393</f>
        <v>-66.549367016064252</v>
      </c>
    </row>
    <row r="394" spans="1:6">
      <c r="A394" s="48">
        <v>387</v>
      </c>
      <c r="B394" s="71">
        <f t="shared" ca="1" si="32"/>
        <v>157.6225827901888</v>
      </c>
      <c r="C394" s="71">
        <f t="shared" ca="1" si="30"/>
        <v>1.8400440159000286</v>
      </c>
      <c r="D394" s="71">
        <f t="shared" ca="1" si="31"/>
        <v>830.94472608461319</v>
      </c>
      <c r="E394" s="72">
        <f t="shared" ca="1" si="33"/>
        <v>290.03249023379374</v>
      </c>
      <c r="F394" s="73">
        <f t="shared" ca="1" si="34"/>
        <v>-540.91223585081946</v>
      </c>
    </row>
    <row r="395" spans="1:6">
      <c r="A395" s="48">
        <v>388</v>
      </c>
      <c r="B395" s="71">
        <f t="shared" ca="1" si="32"/>
        <v>248.98362026497824</v>
      </c>
      <c r="C395" s="71">
        <f t="shared" ca="1" si="30"/>
        <v>6.9500291485536225</v>
      </c>
      <c r="D395" s="71">
        <f t="shared" ca="1" si="31"/>
        <v>1064.0458773895643</v>
      </c>
      <c r="E395" s="72">
        <f t="shared" ca="1" si="33"/>
        <v>1730.4434183540052</v>
      </c>
      <c r="F395" s="73">
        <f t="shared" ca="1" si="34"/>
        <v>666.39754096444085</v>
      </c>
    </row>
    <row r="396" spans="1:6">
      <c r="A396" s="48">
        <v>389</v>
      </c>
      <c r="B396" s="71">
        <f t="shared" ca="1" si="32"/>
        <v>260.65671893343483</v>
      </c>
      <c r="C396" s="71">
        <f t="shared" ca="1" si="30"/>
        <v>0.82812796580528047</v>
      </c>
      <c r="D396" s="71">
        <f t="shared" ca="1" si="31"/>
        <v>1192.4027656426397</v>
      </c>
      <c r="E396" s="72">
        <f t="shared" ca="1" si="33"/>
        <v>215.85711842382412</v>
      </c>
      <c r="F396" s="73">
        <f t="shared" ca="1" si="34"/>
        <v>-976.54564721881559</v>
      </c>
    </row>
    <row r="397" spans="1:6">
      <c r="A397" s="48">
        <v>390</v>
      </c>
      <c r="B397" s="71">
        <f t="shared" ca="1" si="32"/>
        <v>162.68147617803419</v>
      </c>
      <c r="C397" s="71">
        <f t="shared" ca="1" si="30"/>
        <v>3.9247905736899984</v>
      </c>
      <c r="D397" s="71">
        <f t="shared" ca="1" si="31"/>
        <v>1117.8101495213348</v>
      </c>
      <c r="E397" s="72">
        <f t="shared" ca="1" si="33"/>
        <v>638.4907242175226</v>
      </c>
      <c r="F397" s="73">
        <f t="shared" ca="1" si="34"/>
        <v>-479.31942530381218</v>
      </c>
    </row>
    <row r="398" spans="1:6">
      <c r="A398" s="48">
        <v>391</v>
      </c>
      <c r="B398" s="71">
        <f t="shared" ca="1" si="32"/>
        <v>177.53335801301412</v>
      </c>
      <c r="C398" s="71">
        <f t="shared" ca="1" si="30"/>
        <v>7.8097344017899921</v>
      </c>
      <c r="D398" s="71">
        <f t="shared" ca="1" si="31"/>
        <v>1474.6343411653586</v>
      </c>
      <c r="E398" s="72">
        <f t="shared" ca="1" si="33"/>
        <v>1386.4883735395354</v>
      </c>
      <c r="F398" s="73">
        <f t="shared" ca="1" si="34"/>
        <v>-88.145967625823232</v>
      </c>
    </row>
    <row r="399" spans="1:6">
      <c r="A399" s="48">
        <v>392</v>
      </c>
      <c r="B399" s="71">
        <f t="shared" ca="1" si="32"/>
        <v>318.2029891447192</v>
      </c>
      <c r="C399" s="71">
        <f t="shared" ca="1" si="30"/>
        <v>4.542469306454997</v>
      </c>
      <c r="D399" s="71">
        <f t="shared" ca="1" si="31"/>
        <v>1040.7788816258792</v>
      </c>
      <c r="E399" s="72">
        <f t="shared" ca="1" si="33"/>
        <v>1445.4273114121195</v>
      </c>
      <c r="F399" s="73">
        <f t="shared" ca="1" si="34"/>
        <v>404.64842978624029</v>
      </c>
    </row>
    <row r="400" spans="1:6">
      <c r="A400" s="48">
        <v>393</v>
      </c>
      <c r="B400" s="71">
        <f t="shared" ca="1" si="32"/>
        <v>253.99028064148087</v>
      </c>
      <c r="C400" s="71">
        <f t="shared" ca="1" si="30"/>
        <v>2.7296539128657447</v>
      </c>
      <c r="D400" s="71">
        <f t="shared" ca="1" si="31"/>
        <v>824.55454347668865</v>
      </c>
      <c r="E400" s="72">
        <f t="shared" ca="1" si="33"/>
        <v>693.30556338288682</v>
      </c>
      <c r="F400" s="73">
        <f t="shared" ca="1" si="34"/>
        <v>-131.24898009380183</v>
      </c>
    </row>
    <row r="401" spans="1:6">
      <c r="A401" s="48">
        <v>394</v>
      </c>
      <c r="B401" s="71">
        <f t="shared" ca="1" si="32"/>
        <v>203.35732276273774</v>
      </c>
      <c r="C401" s="71">
        <f t="shared" ca="1" si="30"/>
        <v>0.89730898877426224</v>
      </c>
      <c r="D401" s="71">
        <f t="shared" ca="1" si="31"/>
        <v>1207.9162159816024</v>
      </c>
      <c r="E401" s="72">
        <f t="shared" ca="1" si="33"/>
        <v>182.47435364807345</v>
      </c>
      <c r="F401" s="73">
        <f t="shared" ca="1" si="34"/>
        <v>-1025.4418623335289</v>
      </c>
    </row>
    <row r="402" spans="1:6">
      <c r="A402" s="48">
        <v>395</v>
      </c>
      <c r="B402" s="71">
        <f t="shared" ca="1" si="32"/>
        <v>160.11480985623737</v>
      </c>
      <c r="C402" s="71">
        <f t="shared" ca="1" si="30"/>
        <v>4.3830561062191773</v>
      </c>
      <c r="D402" s="71">
        <f t="shared" ca="1" si="31"/>
        <v>1433.2453862407024</v>
      </c>
      <c r="E402" s="72">
        <f t="shared" ca="1" si="33"/>
        <v>701.7921950365037</v>
      </c>
      <c r="F402" s="73">
        <f t="shared" ca="1" si="34"/>
        <v>-731.45319120419867</v>
      </c>
    </row>
    <row r="403" spans="1:6">
      <c r="A403" s="48">
        <v>396</v>
      </c>
      <c r="B403" s="71">
        <f t="shared" ca="1" si="32"/>
        <v>240.37894682532192</v>
      </c>
      <c r="C403" s="71">
        <f t="shared" ca="1" si="30"/>
        <v>6.8073755565027856</v>
      </c>
      <c r="D403" s="71">
        <f t="shared" ca="1" si="31"/>
        <v>1459.4145231486455</v>
      </c>
      <c r="E403" s="72">
        <f t="shared" ca="1" si="33"/>
        <v>1636.3497669165793</v>
      </c>
      <c r="F403" s="73">
        <f t="shared" ca="1" si="34"/>
        <v>176.9352437679338</v>
      </c>
    </row>
    <row r="404" spans="1:6">
      <c r="A404" s="48">
        <v>397</v>
      </c>
      <c r="B404" s="71">
        <f t="shared" ca="1" si="32"/>
        <v>172.46800959612943</v>
      </c>
      <c r="C404" s="71">
        <f t="shared" ca="1" si="30"/>
        <v>2.4316456324529598</v>
      </c>
      <c r="D404" s="71">
        <f t="shared" ca="1" si="31"/>
        <v>820.50672492181207</v>
      </c>
      <c r="E404" s="72">
        <f t="shared" ca="1" si="33"/>
        <v>419.38108227228332</v>
      </c>
      <c r="F404" s="73">
        <f t="shared" ca="1" si="34"/>
        <v>-401.12564264952874</v>
      </c>
    </row>
    <row r="405" spans="1:6">
      <c r="A405" s="48">
        <v>398</v>
      </c>
      <c r="B405" s="71">
        <f t="shared" ca="1" si="32"/>
        <v>288.50130392941736</v>
      </c>
      <c r="C405" s="71">
        <f t="shared" ca="1" si="30"/>
        <v>3.2762640632082976</v>
      </c>
      <c r="D405" s="71">
        <f t="shared" ca="1" si="31"/>
        <v>1052.4781373799392</v>
      </c>
      <c r="E405" s="72">
        <f t="shared" ca="1" si="33"/>
        <v>945.20645425268492</v>
      </c>
      <c r="F405" s="73">
        <f t="shared" ca="1" si="34"/>
        <v>-107.27168312725428</v>
      </c>
    </row>
    <row r="406" spans="1:6">
      <c r="A406" s="48">
        <v>399</v>
      </c>
      <c r="B406" s="71">
        <f t="shared" ca="1" si="32"/>
        <v>313.79538177829716</v>
      </c>
      <c r="C406" s="71">
        <f t="shared" ca="1" si="30"/>
        <v>3.1958073128013904</v>
      </c>
      <c r="D406" s="71">
        <f t="shared" ca="1" si="31"/>
        <v>1150.7885304025842</v>
      </c>
      <c r="E406" s="72">
        <f t="shared" ca="1" si="33"/>
        <v>1002.8295758103862</v>
      </c>
      <c r="F406" s="73">
        <f t="shared" ca="1" si="34"/>
        <v>-147.95895459219798</v>
      </c>
    </row>
    <row r="407" spans="1:6">
      <c r="A407" s="48">
        <v>400</v>
      </c>
      <c r="B407" s="71">
        <f t="shared" ca="1" si="32"/>
        <v>348.13633468623004</v>
      </c>
      <c r="C407" s="71">
        <f t="shared" ca="1" si="30"/>
        <v>3.3244468224320824</v>
      </c>
      <c r="D407" s="71">
        <f t="shared" ca="1" si="31"/>
        <v>1049.7593506961284</v>
      </c>
      <c r="E407" s="72">
        <f t="shared" ca="1" si="33"/>
        <v>1157.3607316207895</v>
      </c>
      <c r="F407" s="73">
        <f t="shared" ca="1" si="34"/>
        <v>107.60138092466104</v>
      </c>
    </row>
    <row r="408" spans="1:6">
      <c r="A408" s="48">
        <v>401</v>
      </c>
      <c r="B408" s="71">
        <f t="shared" ca="1" si="32"/>
        <v>178.44172858910383</v>
      </c>
      <c r="C408" s="71">
        <f t="shared" ca="1" si="30"/>
        <v>7.7686607846227993</v>
      </c>
      <c r="D408" s="71">
        <f t="shared" ca="1" si="31"/>
        <v>1282.5987025059749</v>
      </c>
      <c r="E408" s="72">
        <f t="shared" ca="1" si="33"/>
        <v>1386.253259230476</v>
      </c>
      <c r="F408" s="73">
        <f t="shared" ca="1" si="34"/>
        <v>103.65455672450116</v>
      </c>
    </row>
    <row r="409" spans="1:6">
      <c r="A409" s="48">
        <v>402</v>
      </c>
      <c r="B409" s="71">
        <f t="shared" ca="1" si="32"/>
        <v>206.58014865613023</v>
      </c>
      <c r="C409" s="71">
        <f t="shared" ca="1" si="30"/>
        <v>3.4300301664388795</v>
      </c>
      <c r="D409" s="71">
        <f t="shared" ca="1" si="31"/>
        <v>1497.8806663866587</v>
      </c>
      <c r="E409" s="72">
        <f t="shared" ca="1" si="33"/>
        <v>708.57614167795487</v>
      </c>
      <c r="F409" s="73">
        <f t="shared" ca="1" si="34"/>
        <v>-789.30452470870387</v>
      </c>
    </row>
    <row r="410" spans="1:6">
      <c r="A410" s="48">
        <v>403</v>
      </c>
      <c r="B410" s="71">
        <f t="shared" ca="1" si="32"/>
        <v>168.62233089074053</v>
      </c>
      <c r="C410" s="71">
        <f t="shared" ca="1" si="30"/>
        <v>5.3149683452625904</v>
      </c>
      <c r="D410" s="71">
        <f t="shared" ca="1" si="31"/>
        <v>1365.6909950197073</v>
      </c>
      <c r="E410" s="72">
        <f t="shared" ca="1" si="33"/>
        <v>896.2223509886802</v>
      </c>
      <c r="F410" s="73">
        <f t="shared" ca="1" si="34"/>
        <v>-469.46864403102711</v>
      </c>
    </row>
    <row r="411" spans="1:6">
      <c r="A411" s="48">
        <v>404</v>
      </c>
      <c r="B411" s="71">
        <f t="shared" ca="1" si="32"/>
        <v>284.40106009736564</v>
      </c>
      <c r="C411" s="71">
        <f t="shared" ca="1" si="30"/>
        <v>3.307566578581886</v>
      </c>
      <c r="D411" s="71">
        <f t="shared" ca="1" si="31"/>
        <v>1435.9929750995498</v>
      </c>
      <c r="E411" s="72">
        <f t="shared" ca="1" si="33"/>
        <v>940.67544129130499</v>
      </c>
      <c r="F411" s="73">
        <f t="shared" ca="1" si="34"/>
        <v>-495.31753380824478</v>
      </c>
    </row>
    <row r="412" spans="1:6">
      <c r="A412" s="48">
        <v>405</v>
      </c>
      <c r="B412" s="71">
        <f t="shared" ca="1" si="32"/>
        <v>273.55175757522363</v>
      </c>
      <c r="C412" s="71">
        <f t="shared" ca="1" si="30"/>
        <v>0.59844338130116892</v>
      </c>
      <c r="D412" s="71">
        <f t="shared" ca="1" si="31"/>
        <v>956.27092856669378</v>
      </c>
      <c r="E412" s="72">
        <f t="shared" ca="1" si="33"/>
        <v>163.70523876419449</v>
      </c>
      <c r="F412" s="73">
        <f t="shared" ca="1" si="34"/>
        <v>-792.56568980249926</v>
      </c>
    </row>
    <row r="413" spans="1:6">
      <c r="A413" s="48">
        <v>406</v>
      </c>
      <c r="B413" s="71">
        <f t="shared" ca="1" si="32"/>
        <v>331.46511867843196</v>
      </c>
      <c r="C413" s="71">
        <f t="shared" ca="1" si="30"/>
        <v>9.4535737681508998</v>
      </c>
      <c r="D413" s="71">
        <f t="shared" ca="1" si="31"/>
        <v>1430.9086821411258</v>
      </c>
      <c r="E413" s="72">
        <f t="shared" ca="1" si="33"/>
        <v>3133.5299509954493</v>
      </c>
      <c r="F413" s="73">
        <f t="shared" ca="1" si="34"/>
        <v>1702.6212688543235</v>
      </c>
    </row>
    <row r="414" spans="1:6">
      <c r="A414" s="48">
        <v>407</v>
      </c>
      <c r="B414" s="71">
        <f t="shared" ca="1" si="32"/>
        <v>193.4984808052555</v>
      </c>
      <c r="C414" s="71">
        <f t="shared" ca="1" si="30"/>
        <v>5.2816432903597921</v>
      </c>
      <c r="D414" s="71">
        <f t="shared" ca="1" si="31"/>
        <v>1351.2810910371277</v>
      </c>
      <c r="E414" s="72">
        <f t="shared" ca="1" si="33"/>
        <v>1021.9899528398907</v>
      </c>
      <c r="F414" s="73">
        <f t="shared" ca="1" si="34"/>
        <v>-329.29113819723693</v>
      </c>
    </row>
    <row r="415" spans="1:6">
      <c r="A415" s="48">
        <v>408</v>
      </c>
      <c r="B415" s="71">
        <f t="shared" ca="1" si="32"/>
        <v>298.3765494561909</v>
      </c>
      <c r="C415" s="71">
        <f t="shared" ca="1" si="30"/>
        <v>5.3999259683581711</v>
      </c>
      <c r="D415" s="71">
        <f t="shared" ca="1" si="31"/>
        <v>927.34798388509421</v>
      </c>
      <c r="E415" s="72">
        <f t="shared" ca="1" si="33"/>
        <v>1611.2112777575915</v>
      </c>
      <c r="F415" s="73">
        <f t="shared" ca="1" si="34"/>
        <v>683.86329387249725</v>
      </c>
    </row>
    <row r="416" spans="1:6">
      <c r="A416" s="48">
        <v>409</v>
      </c>
      <c r="B416" s="71">
        <f t="shared" ca="1" si="32"/>
        <v>212.74655509461132</v>
      </c>
      <c r="C416" s="71">
        <f t="shared" ca="1" si="30"/>
        <v>3.4437437550292374</v>
      </c>
      <c r="D416" s="71">
        <f t="shared" ca="1" si="31"/>
        <v>1310.7810544941067</v>
      </c>
      <c r="E416" s="72">
        <f t="shared" ca="1" si="33"/>
        <v>732.64462051105136</v>
      </c>
      <c r="F416" s="73">
        <f t="shared" ca="1" si="34"/>
        <v>-578.13643398305533</v>
      </c>
    </row>
    <row r="417" spans="1:6">
      <c r="A417" s="48">
        <v>410</v>
      </c>
      <c r="B417" s="71">
        <f t="shared" ca="1" si="32"/>
        <v>217.91312876345626</v>
      </c>
      <c r="C417" s="71">
        <f t="shared" ca="1" si="30"/>
        <v>3.0425931160785593</v>
      </c>
      <c r="D417" s="71">
        <f t="shared" ca="1" si="31"/>
        <v>982.07201972399832</v>
      </c>
      <c r="E417" s="72">
        <f t="shared" ca="1" si="33"/>
        <v>663.0209854788327</v>
      </c>
      <c r="F417" s="73">
        <f t="shared" ca="1" si="34"/>
        <v>-319.05103424516562</v>
      </c>
    </row>
    <row r="418" spans="1:6">
      <c r="A418" s="48">
        <v>411</v>
      </c>
      <c r="B418" s="71">
        <f t="shared" ca="1" si="32"/>
        <v>188.731770543381</v>
      </c>
      <c r="C418" s="71">
        <f t="shared" ca="1" si="30"/>
        <v>5.3022196174531064</v>
      </c>
      <c r="D418" s="71">
        <f t="shared" ca="1" si="31"/>
        <v>986.40365405619229</v>
      </c>
      <c r="E418" s="72">
        <f t="shared" ca="1" si="33"/>
        <v>1000.6972962117731</v>
      </c>
      <c r="F418" s="73">
        <f t="shared" ca="1" si="34"/>
        <v>14.293642155580756</v>
      </c>
    </row>
    <row r="419" spans="1:6">
      <c r="A419" s="48">
        <v>412</v>
      </c>
      <c r="B419" s="71">
        <f t="shared" ca="1" si="32"/>
        <v>331.02577163711601</v>
      </c>
      <c r="C419" s="71">
        <f t="shared" ca="1" si="30"/>
        <v>3.3255578920266888</v>
      </c>
      <c r="D419" s="71">
        <f t="shared" ca="1" si="31"/>
        <v>887.24396172216257</v>
      </c>
      <c r="E419" s="72">
        <f t="shared" ca="1" si="33"/>
        <v>1100.8453673320355</v>
      </c>
      <c r="F419" s="73">
        <f t="shared" ca="1" si="34"/>
        <v>213.60140560987293</v>
      </c>
    </row>
    <row r="420" spans="1:6">
      <c r="A420" s="48">
        <v>413</v>
      </c>
      <c r="B420" s="71">
        <f t="shared" ca="1" si="32"/>
        <v>322.12664030656248</v>
      </c>
      <c r="C420" s="71">
        <f t="shared" ca="1" si="30"/>
        <v>3.1903130122661265</v>
      </c>
      <c r="D420" s="71">
        <f t="shared" ca="1" si="31"/>
        <v>1142.7095002209062</v>
      </c>
      <c r="E420" s="72">
        <f t="shared" ca="1" si="33"/>
        <v>1027.6848121675964</v>
      </c>
      <c r="F420" s="73">
        <f t="shared" ca="1" si="34"/>
        <v>-115.02468805330977</v>
      </c>
    </row>
    <row r="421" spans="1:6">
      <c r="A421" s="48">
        <v>414</v>
      </c>
      <c r="B421" s="71">
        <f t="shared" ca="1" si="32"/>
        <v>269.54126110905224</v>
      </c>
      <c r="C421" s="71">
        <f t="shared" ca="1" si="30"/>
        <v>6.2712236535877963</v>
      </c>
      <c r="D421" s="71">
        <f t="shared" ca="1" si="31"/>
        <v>1130.5911529714385</v>
      </c>
      <c r="E421" s="72">
        <f t="shared" ca="1" si="33"/>
        <v>1690.3535322849727</v>
      </c>
      <c r="F421" s="73">
        <f t="shared" ca="1" si="34"/>
        <v>559.76237931353421</v>
      </c>
    </row>
    <row r="422" spans="1:6">
      <c r="A422" s="48">
        <v>415</v>
      </c>
      <c r="B422" s="71">
        <f t="shared" ca="1" si="32"/>
        <v>188.7110311105296</v>
      </c>
      <c r="C422" s="71">
        <f t="shared" ca="1" si="30"/>
        <v>7.0449508840424571</v>
      </c>
      <c r="D422" s="71">
        <f t="shared" ca="1" si="31"/>
        <v>1470.1343881591956</v>
      </c>
      <c r="E422" s="72">
        <f t="shared" ca="1" si="33"/>
        <v>1329.4599454506892</v>
      </c>
      <c r="F422" s="73">
        <f t="shared" ca="1" si="34"/>
        <v>-140.67444270850638</v>
      </c>
    </row>
    <row r="423" spans="1:6">
      <c r="A423" s="48">
        <v>416</v>
      </c>
      <c r="B423" s="71">
        <f t="shared" ca="1" si="32"/>
        <v>219.76531738658468</v>
      </c>
      <c r="C423" s="71">
        <f t="shared" ca="1" si="30"/>
        <v>6.0914559461153717</v>
      </c>
      <c r="D423" s="71">
        <f t="shared" ca="1" si="31"/>
        <v>1304.2915381508769</v>
      </c>
      <c r="E423" s="72">
        <f t="shared" ca="1" si="33"/>
        <v>1338.6907493444432</v>
      </c>
      <c r="F423" s="73">
        <f t="shared" ca="1" si="34"/>
        <v>34.399211193566316</v>
      </c>
    </row>
    <row r="424" spans="1:6">
      <c r="A424" s="48">
        <v>417</v>
      </c>
      <c r="B424" s="71">
        <f t="shared" ca="1" si="32"/>
        <v>324.52153276201062</v>
      </c>
      <c r="C424" s="71">
        <f t="shared" ca="1" si="30"/>
        <v>6.9783241261578839</v>
      </c>
      <c r="D424" s="71">
        <f t="shared" ca="1" si="31"/>
        <v>813.34988401310522</v>
      </c>
      <c r="E424" s="72">
        <f t="shared" ca="1" si="33"/>
        <v>2264.6164415308749</v>
      </c>
      <c r="F424" s="73">
        <f t="shared" ca="1" si="34"/>
        <v>1451.2665575177698</v>
      </c>
    </row>
    <row r="425" spans="1:6">
      <c r="A425" s="48">
        <v>418</v>
      </c>
      <c r="B425" s="71">
        <f t="shared" ca="1" si="32"/>
        <v>299.68046901721726</v>
      </c>
      <c r="C425" s="71">
        <f t="shared" ca="1" si="30"/>
        <v>4.6028733515235416</v>
      </c>
      <c r="D425" s="71">
        <f t="shared" ca="1" si="31"/>
        <v>818.00720849327649</v>
      </c>
      <c r="E425" s="72">
        <f t="shared" ca="1" si="33"/>
        <v>1379.3912448114256</v>
      </c>
      <c r="F425" s="73">
        <f t="shared" ca="1" si="34"/>
        <v>561.38403631814913</v>
      </c>
    </row>
    <row r="426" spans="1:6">
      <c r="A426" s="48">
        <v>419</v>
      </c>
      <c r="B426" s="71">
        <f t="shared" ca="1" si="32"/>
        <v>256.65569655482318</v>
      </c>
      <c r="C426" s="71">
        <f t="shared" ca="1" si="30"/>
        <v>5.180819505644668</v>
      </c>
      <c r="D426" s="71">
        <f t="shared" ca="1" si="31"/>
        <v>1335.9313690457886</v>
      </c>
      <c r="E426" s="72">
        <f t="shared" ca="1" si="33"/>
        <v>1329.6868389460469</v>
      </c>
      <c r="F426" s="73">
        <f t="shared" ca="1" si="34"/>
        <v>-6.2445300997417235</v>
      </c>
    </row>
    <row r="427" spans="1:6">
      <c r="A427" s="48">
        <v>420</v>
      </c>
      <c r="B427" s="71">
        <f t="shared" ca="1" si="32"/>
        <v>240.04589091038073</v>
      </c>
      <c r="C427" s="71">
        <f t="shared" ca="1" si="30"/>
        <v>6.4498423099781963</v>
      </c>
      <c r="D427" s="71">
        <f t="shared" ca="1" si="31"/>
        <v>939.44548510711923</v>
      </c>
      <c r="E427" s="72">
        <f t="shared" ca="1" si="33"/>
        <v>1548.2581435301843</v>
      </c>
      <c r="F427" s="73">
        <f t="shared" ca="1" si="34"/>
        <v>608.81265842306505</v>
      </c>
    </row>
    <row r="428" spans="1:6">
      <c r="A428" s="48">
        <v>421</v>
      </c>
      <c r="B428" s="71">
        <f t="shared" ca="1" si="32"/>
        <v>284.70647617388704</v>
      </c>
      <c r="C428" s="71">
        <f t="shared" ca="1" si="30"/>
        <v>5.9224246432732857</v>
      </c>
      <c r="D428" s="71">
        <f t="shared" ca="1" si="31"/>
        <v>1334.159925654556</v>
      </c>
      <c r="E428" s="72">
        <f t="shared" ca="1" si="33"/>
        <v>1686.1526505917273</v>
      </c>
      <c r="F428" s="73">
        <f t="shared" ca="1" si="34"/>
        <v>351.99272493717126</v>
      </c>
    </row>
    <row r="429" spans="1:6">
      <c r="A429" s="48">
        <v>422</v>
      </c>
      <c r="B429" s="71">
        <f t="shared" ca="1" si="32"/>
        <v>275.16909887162649</v>
      </c>
      <c r="C429" s="71">
        <f t="shared" ca="1" si="30"/>
        <v>3.6584157734122078</v>
      </c>
      <c r="D429" s="71">
        <f t="shared" ca="1" si="31"/>
        <v>909.42157876328031</v>
      </c>
      <c r="E429" s="72">
        <f t="shared" ca="1" si="33"/>
        <v>1006.6829716675817</v>
      </c>
      <c r="F429" s="73">
        <f t="shared" ca="1" si="34"/>
        <v>97.261392904301374</v>
      </c>
    </row>
    <row r="430" spans="1:6">
      <c r="A430" s="48">
        <v>423</v>
      </c>
      <c r="B430" s="71">
        <f t="shared" ca="1" si="32"/>
        <v>168.08752754659741</v>
      </c>
      <c r="C430" s="71">
        <f t="shared" ca="1" si="30"/>
        <v>4.4934297170430053</v>
      </c>
      <c r="D430" s="71">
        <f t="shared" ca="1" si="31"/>
        <v>1098.8255256866596</v>
      </c>
      <c r="E430" s="72">
        <f t="shared" ca="1" si="33"/>
        <v>755.28949134216555</v>
      </c>
      <c r="F430" s="73">
        <f t="shared" ca="1" si="34"/>
        <v>-343.53603434449406</v>
      </c>
    </row>
    <row r="431" spans="1:6">
      <c r="A431" s="48">
        <v>424</v>
      </c>
      <c r="B431" s="71">
        <f t="shared" ca="1" si="32"/>
        <v>176.68965308812491</v>
      </c>
      <c r="C431" s="71">
        <f t="shared" ca="1" si="30"/>
        <v>6.6138196540271412</v>
      </c>
      <c r="D431" s="71">
        <f t="shared" ca="1" si="31"/>
        <v>800.9081715525956</v>
      </c>
      <c r="E431" s="72">
        <f t="shared" ca="1" si="33"/>
        <v>1168.5935002574779</v>
      </c>
      <c r="F431" s="73">
        <f t="shared" ca="1" si="34"/>
        <v>367.68532870488229</v>
      </c>
    </row>
    <row r="432" spans="1:6">
      <c r="A432" s="48">
        <v>425</v>
      </c>
      <c r="B432" s="71">
        <f t="shared" ca="1" si="32"/>
        <v>347.98076935642678</v>
      </c>
      <c r="C432" s="71">
        <f t="shared" ca="1" si="30"/>
        <v>5.0146213638374553</v>
      </c>
      <c r="D432" s="71">
        <f t="shared" ca="1" si="31"/>
        <v>937.48393142720261</v>
      </c>
      <c r="E432" s="72">
        <f t="shared" ca="1" si="33"/>
        <v>1744.9918002193317</v>
      </c>
      <c r="F432" s="73">
        <f t="shared" ca="1" si="34"/>
        <v>807.5078687921291</v>
      </c>
    </row>
    <row r="433" spans="1:6">
      <c r="A433" s="48">
        <v>426</v>
      </c>
      <c r="B433" s="71">
        <f t="shared" ca="1" si="32"/>
        <v>171.55919203905907</v>
      </c>
      <c r="C433" s="71">
        <f t="shared" ca="1" si="30"/>
        <v>6.3092126765430461</v>
      </c>
      <c r="D433" s="71">
        <f t="shared" ca="1" si="31"/>
        <v>1119.799403069002</v>
      </c>
      <c r="E433" s="72">
        <f t="shared" ca="1" si="33"/>
        <v>1082.4034291903142</v>
      </c>
      <c r="F433" s="73">
        <f t="shared" ca="1" si="34"/>
        <v>-37.395973878687755</v>
      </c>
    </row>
    <row r="434" spans="1:6">
      <c r="A434" s="48">
        <v>427</v>
      </c>
      <c r="B434" s="71">
        <f t="shared" ca="1" si="32"/>
        <v>246.42787844570591</v>
      </c>
      <c r="C434" s="71">
        <f t="shared" ca="1" si="30"/>
        <v>0.19974272418364691</v>
      </c>
      <c r="D434" s="71">
        <f t="shared" ca="1" si="31"/>
        <v>1028.9359014876652</v>
      </c>
      <c r="E434" s="72">
        <f t="shared" ca="1" si="33"/>
        <v>49.222175755541905</v>
      </c>
      <c r="F434" s="73">
        <f t="shared" ca="1" si="34"/>
        <v>-979.71372573212329</v>
      </c>
    </row>
    <row r="435" spans="1:6">
      <c r="A435" s="48">
        <v>428</v>
      </c>
      <c r="B435" s="71">
        <f t="shared" ca="1" si="32"/>
        <v>344.94474933097985</v>
      </c>
      <c r="C435" s="71">
        <f t="shared" ca="1" si="30"/>
        <v>2.3039084879381875</v>
      </c>
      <c r="D435" s="71">
        <f t="shared" ca="1" si="31"/>
        <v>819.10974184831196</v>
      </c>
      <c r="E435" s="72">
        <f t="shared" ca="1" si="33"/>
        <v>794.72113585335489</v>
      </c>
      <c r="F435" s="73">
        <f t="shared" ca="1" si="34"/>
        <v>-24.388605994957061</v>
      </c>
    </row>
    <row r="436" spans="1:6">
      <c r="A436" s="48">
        <v>429</v>
      </c>
      <c r="B436" s="71">
        <f t="shared" ca="1" si="32"/>
        <v>319.58859417399208</v>
      </c>
      <c r="C436" s="71">
        <f t="shared" ca="1" si="30"/>
        <v>6.0080381237693903</v>
      </c>
      <c r="D436" s="71">
        <f t="shared" ca="1" si="31"/>
        <v>814.37821774637246</v>
      </c>
      <c r="E436" s="72">
        <f t="shared" ca="1" si="33"/>
        <v>1920.1004577192084</v>
      </c>
      <c r="F436" s="73">
        <f t="shared" ca="1" si="34"/>
        <v>1105.722239972836</v>
      </c>
    </row>
    <row r="437" spans="1:6">
      <c r="A437" s="48">
        <v>430</v>
      </c>
      <c r="B437" s="71">
        <f t="shared" ca="1" si="32"/>
        <v>199.32950887967996</v>
      </c>
      <c r="C437" s="71">
        <f t="shared" ca="1" si="30"/>
        <v>3.9684748207365446</v>
      </c>
      <c r="D437" s="71">
        <f t="shared" ca="1" si="31"/>
        <v>1426.8924664936005</v>
      </c>
      <c r="E437" s="72">
        <f t="shared" ca="1" si="33"/>
        <v>791.0341370187914</v>
      </c>
      <c r="F437" s="73">
        <f t="shared" ca="1" si="34"/>
        <v>-635.85832947480912</v>
      </c>
    </row>
    <row r="438" spans="1:6">
      <c r="A438" s="48">
        <v>431</v>
      </c>
      <c r="B438" s="71">
        <f t="shared" ca="1" si="32"/>
        <v>299.9160530380683</v>
      </c>
      <c r="C438" s="71">
        <f t="shared" ca="1" si="30"/>
        <v>5.0120046049068865</v>
      </c>
      <c r="D438" s="71">
        <f t="shared" ca="1" si="31"/>
        <v>848.74669757931792</v>
      </c>
      <c r="E438" s="72">
        <f t="shared" ca="1" si="33"/>
        <v>1503.1806389122962</v>
      </c>
      <c r="F438" s="73">
        <f t="shared" ca="1" si="34"/>
        <v>654.43394133297829</v>
      </c>
    </row>
    <row r="439" spans="1:6">
      <c r="A439" s="48">
        <v>432</v>
      </c>
      <c r="B439" s="71">
        <f t="shared" ca="1" si="32"/>
        <v>304.44771188868833</v>
      </c>
      <c r="C439" s="71">
        <f t="shared" ca="1" si="30"/>
        <v>8.574842722729473</v>
      </c>
      <c r="D439" s="71">
        <f t="shared" ca="1" si="31"/>
        <v>1093.3067399580202</v>
      </c>
      <c r="E439" s="72">
        <f t="shared" ca="1" si="33"/>
        <v>2610.5912467403582</v>
      </c>
      <c r="F439" s="73">
        <f t="shared" ca="1" si="34"/>
        <v>1517.284506782338</v>
      </c>
    </row>
    <row r="440" spans="1:6">
      <c r="A440" s="48">
        <v>433</v>
      </c>
      <c r="B440" s="71">
        <f t="shared" ca="1" si="32"/>
        <v>178.64487438069415</v>
      </c>
      <c r="C440" s="71">
        <f t="shared" ca="1" si="30"/>
        <v>7.2304375552997673</v>
      </c>
      <c r="D440" s="71">
        <f t="shared" ca="1" si="31"/>
        <v>1255.6790086803076</v>
      </c>
      <c r="E440" s="72">
        <f t="shared" ca="1" si="33"/>
        <v>1291.6806087839802</v>
      </c>
      <c r="F440" s="73">
        <f t="shared" ca="1" si="34"/>
        <v>36.001600103672672</v>
      </c>
    </row>
    <row r="441" spans="1:6">
      <c r="A441" s="48">
        <v>434</v>
      </c>
      <c r="B441" s="71">
        <f t="shared" ca="1" si="32"/>
        <v>212.80367685350262</v>
      </c>
      <c r="C441" s="71">
        <f t="shared" ca="1" si="30"/>
        <v>1.7360660209703536</v>
      </c>
      <c r="D441" s="71">
        <f t="shared" ca="1" si="31"/>
        <v>1420.6748411015337</v>
      </c>
      <c r="E441" s="72">
        <f t="shared" ca="1" si="33"/>
        <v>369.44123252292121</v>
      </c>
      <c r="F441" s="73">
        <f t="shared" ca="1" si="34"/>
        <v>-1051.2336085786126</v>
      </c>
    </row>
    <row r="442" spans="1:6">
      <c r="A442" s="48">
        <v>435</v>
      </c>
      <c r="B442" s="71">
        <f t="shared" ca="1" si="32"/>
        <v>170.54076366530214</v>
      </c>
      <c r="C442" s="71">
        <f t="shared" ca="1" si="30"/>
        <v>3.9608423506256103</v>
      </c>
      <c r="D442" s="71">
        <f t="shared" ca="1" si="31"/>
        <v>1474.0838177204921</v>
      </c>
      <c r="E442" s="72">
        <f t="shared" ca="1" si="33"/>
        <v>675.48507923356203</v>
      </c>
      <c r="F442" s="73">
        <f t="shared" ca="1" si="34"/>
        <v>-798.59873848693007</v>
      </c>
    </row>
    <row r="443" spans="1:6">
      <c r="A443" s="48">
        <v>436</v>
      </c>
      <c r="B443" s="71">
        <f t="shared" ca="1" si="32"/>
        <v>316.30348724725451</v>
      </c>
      <c r="C443" s="71">
        <f t="shared" ca="1" si="30"/>
        <v>6.2099649787317688</v>
      </c>
      <c r="D443" s="71">
        <f t="shared" ca="1" si="31"/>
        <v>1297.3936684708526</v>
      </c>
      <c r="E443" s="72">
        <f t="shared" ca="1" si="33"/>
        <v>1964.2335784561812</v>
      </c>
      <c r="F443" s="73">
        <f t="shared" ca="1" si="34"/>
        <v>666.83990998532863</v>
      </c>
    </row>
    <row r="444" spans="1:6">
      <c r="A444" s="48">
        <v>437</v>
      </c>
      <c r="B444" s="71">
        <f t="shared" ca="1" si="32"/>
        <v>279.83623340545455</v>
      </c>
      <c r="C444" s="71">
        <f t="shared" ca="1" si="30"/>
        <v>1.5062974393781094</v>
      </c>
      <c r="D444" s="71">
        <f t="shared" ca="1" si="31"/>
        <v>1412.775033654108</v>
      </c>
      <c r="E444" s="72">
        <f t="shared" ca="1" si="33"/>
        <v>421.51660182385115</v>
      </c>
      <c r="F444" s="73">
        <f t="shared" ca="1" si="34"/>
        <v>-991.25843183025688</v>
      </c>
    </row>
    <row r="445" spans="1:6">
      <c r="A445" s="48">
        <v>438</v>
      </c>
      <c r="B445" s="71">
        <f t="shared" ca="1" si="32"/>
        <v>234.70755094561548</v>
      </c>
      <c r="C445" s="71">
        <f t="shared" ca="1" si="30"/>
        <v>6.6727499615726895</v>
      </c>
      <c r="D445" s="71">
        <f t="shared" ca="1" si="31"/>
        <v>1376.7418462555625</v>
      </c>
      <c r="E445" s="72">
        <f t="shared" ca="1" si="33"/>
        <v>1566.1448015531757</v>
      </c>
      <c r="F445" s="73">
        <f t="shared" ca="1" si="34"/>
        <v>189.40295529761329</v>
      </c>
    </row>
    <row r="446" spans="1:6">
      <c r="A446" s="48">
        <v>439</v>
      </c>
      <c r="B446" s="71">
        <f t="shared" ca="1" si="32"/>
        <v>268.40518223154271</v>
      </c>
      <c r="C446" s="71">
        <f t="shared" ca="1" si="30"/>
        <v>5.8179283216549198</v>
      </c>
      <c r="D446" s="71">
        <f t="shared" ca="1" si="31"/>
        <v>1294.2380281490796</v>
      </c>
      <c r="E446" s="72">
        <f t="shared" ca="1" si="33"/>
        <v>1561.5621113838422</v>
      </c>
      <c r="F446" s="73">
        <f t="shared" ca="1" si="34"/>
        <v>267.32408323476261</v>
      </c>
    </row>
    <row r="447" spans="1:6">
      <c r="A447" s="48">
        <v>440</v>
      </c>
      <c r="B447" s="71">
        <f t="shared" ca="1" si="32"/>
        <v>190.84190057937028</v>
      </c>
      <c r="C447" s="71">
        <f t="shared" ca="1" si="30"/>
        <v>-0.66915399004594001</v>
      </c>
      <c r="D447" s="71">
        <f t="shared" ca="1" si="31"/>
        <v>1043.9860955007348</v>
      </c>
      <c r="E447" s="72">
        <f t="shared" ca="1" si="33"/>
        <v>-127.70261924063621</v>
      </c>
      <c r="F447" s="73">
        <f t="shared" ca="1" si="34"/>
        <v>-1171.6887147413711</v>
      </c>
    </row>
    <row r="448" spans="1:6">
      <c r="A448" s="48">
        <v>441</v>
      </c>
      <c r="B448" s="71">
        <f t="shared" ca="1" si="32"/>
        <v>329.78186047550207</v>
      </c>
      <c r="C448" s="71">
        <f t="shared" ca="1" si="30"/>
        <v>4.2968847463527631</v>
      </c>
      <c r="D448" s="71">
        <f t="shared" ca="1" si="31"/>
        <v>1013.120648186169</v>
      </c>
      <c r="E448" s="72">
        <f t="shared" ca="1" si="33"/>
        <v>1417.03464590102</v>
      </c>
      <c r="F448" s="73">
        <f t="shared" ca="1" si="34"/>
        <v>403.91399771485101</v>
      </c>
    </row>
    <row r="449" spans="1:6">
      <c r="A449" s="48">
        <v>442</v>
      </c>
      <c r="B449" s="71">
        <f t="shared" ca="1" si="32"/>
        <v>208.04338262823205</v>
      </c>
      <c r="C449" s="71">
        <f t="shared" ca="1" si="30"/>
        <v>4.0068616909346115</v>
      </c>
      <c r="D449" s="71">
        <f t="shared" ca="1" si="31"/>
        <v>995.6488143760148</v>
      </c>
      <c r="E449" s="72">
        <f t="shared" ca="1" si="33"/>
        <v>833.60105990551426</v>
      </c>
      <c r="F449" s="73">
        <f t="shared" ca="1" si="34"/>
        <v>-162.04775447050054</v>
      </c>
    </row>
    <row r="450" spans="1:6">
      <c r="A450" s="48">
        <v>443</v>
      </c>
      <c r="B450" s="71">
        <f t="shared" ca="1" si="32"/>
        <v>159.08574967175645</v>
      </c>
      <c r="C450" s="71">
        <f t="shared" ca="1" si="30"/>
        <v>6.9562572027653164</v>
      </c>
      <c r="D450" s="71">
        <f t="shared" ca="1" si="31"/>
        <v>1152.9410526103402</v>
      </c>
      <c r="E450" s="72">
        <f t="shared" ca="1" si="33"/>
        <v>1106.6413920114758</v>
      </c>
      <c r="F450" s="73">
        <f t="shared" ca="1" si="34"/>
        <v>-46.299660598864421</v>
      </c>
    </row>
    <row r="451" spans="1:6">
      <c r="A451" s="48">
        <v>444</v>
      </c>
      <c r="B451" s="71">
        <f t="shared" ca="1" si="32"/>
        <v>196.71009005229655</v>
      </c>
      <c r="C451" s="71">
        <f t="shared" ca="1" si="30"/>
        <v>5.8512320608886412</v>
      </c>
      <c r="D451" s="71">
        <f t="shared" ca="1" si="31"/>
        <v>1369.3187942028326</v>
      </c>
      <c r="E451" s="72">
        <f t="shared" ca="1" si="33"/>
        <v>1150.9963856142892</v>
      </c>
      <c r="F451" s="73">
        <f t="shared" ca="1" si="34"/>
        <v>-218.32240858854334</v>
      </c>
    </row>
    <row r="452" spans="1:6">
      <c r="A452" s="48">
        <v>445</v>
      </c>
      <c r="B452" s="71">
        <f t="shared" ca="1" si="32"/>
        <v>185.72353173203206</v>
      </c>
      <c r="C452" s="71">
        <f t="shared" ca="1" si="30"/>
        <v>5.9288248799002234</v>
      </c>
      <c r="D452" s="71">
        <f t="shared" ca="1" si="31"/>
        <v>874.60194365534392</v>
      </c>
      <c r="E452" s="72">
        <f t="shared" ca="1" si="33"/>
        <v>1101.1222957158102</v>
      </c>
      <c r="F452" s="73">
        <f t="shared" ca="1" si="34"/>
        <v>226.52035206046628</v>
      </c>
    </row>
    <row r="453" spans="1:6">
      <c r="A453" s="48">
        <v>446</v>
      </c>
      <c r="B453" s="71">
        <f t="shared" ca="1" si="32"/>
        <v>176.02757250997686</v>
      </c>
      <c r="C453" s="71">
        <f t="shared" ca="1" si="30"/>
        <v>8.0250970306292686</v>
      </c>
      <c r="D453" s="71">
        <f t="shared" ca="1" si="31"/>
        <v>1491.4809700848191</v>
      </c>
      <c r="E453" s="72">
        <f t="shared" ca="1" si="33"/>
        <v>1412.6383494586937</v>
      </c>
      <c r="F453" s="73">
        <f t="shared" ca="1" si="34"/>
        <v>-78.842620626125381</v>
      </c>
    </row>
    <row r="454" spans="1:6">
      <c r="A454" s="48">
        <v>447</v>
      </c>
      <c r="B454" s="71">
        <f t="shared" ca="1" si="32"/>
        <v>297.6732237514276</v>
      </c>
      <c r="C454" s="71">
        <f t="shared" ca="1" si="30"/>
        <v>3.8772350624357106</v>
      </c>
      <c r="D454" s="71">
        <f t="shared" ca="1" si="31"/>
        <v>802.02056596287025</v>
      </c>
      <c r="E454" s="72">
        <f t="shared" ca="1" si="33"/>
        <v>1154.1490602773056</v>
      </c>
      <c r="F454" s="73">
        <f t="shared" ca="1" si="34"/>
        <v>352.12849431443533</v>
      </c>
    </row>
    <row r="455" spans="1:6">
      <c r="A455" s="48">
        <v>448</v>
      </c>
      <c r="B455" s="71">
        <f t="shared" ca="1" si="32"/>
        <v>347.67095069272432</v>
      </c>
      <c r="C455" s="71">
        <f t="shared" ca="1" si="30"/>
        <v>0.31229693667322644</v>
      </c>
      <c r="D455" s="71">
        <f t="shared" ca="1" si="31"/>
        <v>1311.6433691945469</v>
      </c>
      <c r="E455" s="72">
        <f t="shared" ca="1" si="33"/>
        <v>108.57657287160616</v>
      </c>
      <c r="F455" s="73">
        <f t="shared" ca="1" si="34"/>
        <v>-1203.0667963229407</v>
      </c>
    </row>
    <row r="456" spans="1:6">
      <c r="A456" s="48">
        <v>449</v>
      </c>
      <c r="B456" s="71">
        <f t="shared" ca="1" si="32"/>
        <v>266.77099293148376</v>
      </c>
      <c r="C456" s="71">
        <f t="shared" ref="C456:C519" ca="1" si="35">$C$3+(NORMSINV(RAND()))*(C$5)</f>
        <v>4.1249484125600286</v>
      </c>
      <c r="D456" s="71">
        <f t="shared" ref="D456:D519" ca="1" si="36">RAND()*(D$6-D$5)+D$5</f>
        <v>1413.0701641339047</v>
      </c>
      <c r="E456" s="72">
        <f t="shared" ca="1" si="33"/>
        <v>1100.4165838097865</v>
      </c>
      <c r="F456" s="73">
        <f t="shared" ca="1" si="34"/>
        <v>-312.65358032411814</v>
      </c>
    </row>
    <row r="457" spans="1:6">
      <c r="A457" s="48">
        <v>450</v>
      </c>
      <c r="B457" s="71">
        <f t="shared" ref="B457:B520" ca="1" si="37">RAND()*(B$6-B$5)+B$5</f>
        <v>347.26659042901241</v>
      </c>
      <c r="C457" s="71">
        <f t="shared" ca="1" si="35"/>
        <v>0.47664646514330888</v>
      </c>
      <c r="D457" s="71">
        <f t="shared" ca="1" si="36"/>
        <v>897.67107992108936</v>
      </c>
      <c r="E457" s="72">
        <f t="shared" ref="E457:E520" ca="1" si="38">B457*C457</f>
        <v>165.52339279035797</v>
      </c>
      <c r="F457" s="73">
        <f t="shared" ref="F457:F520" ca="1" si="39">E457-D457</f>
        <v>-732.14768713073136</v>
      </c>
    </row>
    <row r="458" spans="1:6">
      <c r="A458" s="48">
        <v>451</v>
      </c>
      <c r="B458" s="71">
        <f t="shared" ca="1" si="37"/>
        <v>349.95755400313874</v>
      </c>
      <c r="C458" s="71">
        <f t="shared" ca="1" si="35"/>
        <v>5.0424366907121776</v>
      </c>
      <c r="D458" s="71">
        <f t="shared" ca="1" si="36"/>
        <v>1140.0724272695102</v>
      </c>
      <c r="E458" s="72">
        <f t="shared" ca="1" si="38"/>
        <v>1764.638810497315</v>
      </c>
      <c r="F458" s="73">
        <f t="shared" ca="1" si="39"/>
        <v>624.56638322780486</v>
      </c>
    </row>
    <row r="459" spans="1:6">
      <c r="A459" s="48">
        <v>452</v>
      </c>
      <c r="B459" s="71">
        <f t="shared" ca="1" si="37"/>
        <v>317.89202826756934</v>
      </c>
      <c r="C459" s="71">
        <f t="shared" ca="1" si="35"/>
        <v>7.8208843582056371</v>
      </c>
      <c r="D459" s="71">
        <f t="shared" ca="1" si="36"/>
        <v>999.10384941236134</v>
      </c>
      <c r="E459" s="72">
        <f t="shared" ca="1" si="38"/>
        <v>2486.1967914760971</v>
      </c>
      <c r="F459" s="73">
        <f t="shared" ca="1" si="39"/>
        <v>1487.0929420637358</v>
      </c>
    </row>
    <row r="460" spans="1:6">
      <c r="A460" s="48">
        <v>453</v>
      </c>
      <c r="B460" s="71">
        <f t="shared" ca="1" si="37"/>
        <v>166.93182645759251</v>
      </c>
      <c r="C460" s="71">
        <f t="shared" ca="1" si="35"/>
        <v>2.8429203535382763</v>
      </c>
      <c r="D460" s="71">
        <f t="shared" ca="1" si="36"/>
        <v>822.23594470772025</v>
      </c>
      <c r="E460" s="72">
        <f t="shared" ca="1" si="38"/>
        <v>474.57388708960906</v>
      </c>
      <c r="F460" s="73">
        <f t="shared" ca="1" si="39"/>
        <v>-347.66205761811119</v>
      </c>
    </row>
    <row r="461" spans="1:6">
      <c r="A461" s="48">
        <v>454</v>
      </c>
      <c r="B461" s="71">
        <f t="shared" ca="1" si="37"/>
        <v>306.52238029561295</v>
      </c>
      <c r="C461" s="71">
        <f t="shared" ca="1" si="35"/>
        <v>1.1776075166161655</v>
      </c>
      <c r="D461" s="71">
        <f t="shared" ca="1" si="36"/>
        <v>927.15203937966783</v>
      </c>
      <c r="E461" s="72">
        <f t="shared" ca="1" si="38"/>
        <v>360.96305904719264</v>
      </c>
      <c r="F461" s="73">
        <f t="shared" ca="1" si="39"/>
        <v>-566.18898033247524</v>
      </c>
    </row>
    <row r="462" spans="1:6">
      <c r="A462" s="48">
        <v>455</v>
      </c>
      <c r="B462" s="71">
        <f t="shared" ca="1" si="37"/>
        <v>161.75144307534876</v>
      </c>
      <c r="C462" s="71">
        <f t="shared" ca="1" si="35"/>
        <v>3.5935172873821655</v>
      </c>
      <c r="D462" s="71">
        <f t="shared" ca="1" si="36"/>
        <v>918.2390499590465</v>
      </c>
      <c r="E462" s="72">
        <f t="shared" ca="1" si="38"/>
        <v>581.25660695027807</v>
      </c>
      <c r="F462" s="73">
        <f t="shared" ca="1" si="39"/>
        <v>-336.98244300876843</v>
      </c>
    </row>
    <row r="463" spans="1:6">
      <c r="A463" s="48">
        <v>456</v>
      </c>
      <c r="B463" s="71">
        <f t="shared" ca="1" si="37"/>
        <v>230.34354852120038</v>
      </c>
      <c r="C463" s="71">
        <f t="shared" ca="1" si="35"/>
        <v>3.6187117662139103</v>
      </c>
      <c r="D463" s="71">
        <f t="shared" ca="1" si="36"/>
        <v>967.42126570980076</v>
      </c>
      <c r="E463" s="72">
        <f t="shared" ca="1" si="38"/>
        <v>833.54690930513254</v>
      </c>
      <c r="F463" s="73">
        <f t="shared" ca="1" si="39"/>
        <v>-133.87435640466822</v>
      </c>
    </row>
    <row r="464" spans="1:6">
      <c r="A464" s="48">
        <v>457</v>
      </c>
      <c r="B464" s="71">
        <f t="shared" ca="1" si="37"/>
        <v>154.30227193954136</v>
      </c>
      <c r="C464" s="71">
        <f t="shared" ca="1" si="35"/>
        <v>4.4680062298970649</v>
      </c>
      <c r="D464" s="71">
        <f t="shared" ca="1" si="36"/>
        <v>1027.0500092082789</v>
      </c>
      <c r="E464" s="72">
        <f t="shared" ca="1" si="38"/>
        <v>689.42351231314183</v>
      </c>
      <c r="F464" s="73">
        <f t="shared" ca="1" si="39"/>
        <v>-337.62649689513705</v>
      </c>
    </row>
    <row r="465" spans="1:6">
      <c r="A465" s="48">
        <v>458</v>
      </c>
      <c r="B465" s="71">
        <f t="shared" ca="1" si="37"/>
        <v>256.30796529098876</v>
      </c>
      <c r="C465" s="71">
        <f t="shared" ca="1" si="35"/>
        <v>1.4753080021705918</v>
      </c>
      <c r="D465" s="71">
        <f t="shared" ca="1" si="36"/>
        <v>1080.6309040777642</v>
      </c>
      <c r="E465" s="72">
        <f t="shared" ca="1" si="38"/>
        <v>378.13319221385802</v>
      </c>
      <c r="F465" s="73">
        <f t="shared" ca="1" si="39"/>
        <v>-702.49771186390615</v>
      </c>
    </row>
    <row r="466" spans="1:6">
      <c r="A466" s="48">
        <v>459</v>
      </c>
      <c r="B466" s="71">
        <f t="shared" ca="1" si="37"/>
        <v>188.62058743254045</v>
      </c>
      <c r="C466" s="71">
        <f t="shared" ca="1" si="35"/>
        <v>7.1297878058662842</v>
      </c>
      <c r="D466" s="71">
        <f t="shared" ca="1" si="36"/>
        <v>1411.0978432760267</v>
      </c>
      <c r="E466" s="72">
        <f t="shared" ca="1" si="38"/>
        <v>1344.8247642118622</v>
      </c>
      <c r="F466" s="73">
        <f t="shared" ca="1" si="39"/>
        <v>-66.273079064164449</v>
      </c>
    </row>
    <row r="467" spans="1:6">
      <c r="A467" s="48">
        <v>460</v>
      </c>
      <c r="B467" s="71">
        <f t="shared" ca="1" si="37"/>
        <v>297.34660319098458</v>
      </c>
      <c r="C467" s="71">
        <f t="shared" ca="1" si="35"/>
        <v>2.86198703615913</v>
      </c>
      <c r="D467" s="71">
        <f t="shared" ca="1" si="36"/>
        <v>1131.6657626873753</v>
      </c>
      <c r="E467" s="72">
        <f t="shared" ca="1" si="38"/>
        <v>851.00212357855082</v>
      </c>
      <c r="F467" s="73">
        <f t="shared" ca="1" si="39"/>
        <v>-280.66363910882444</v>
      </c>
    </row>
    <row r="468" spans="1:6">
      <c r="A468" s="48">
        <v>461</v>
      </c>
      <c r="B468" s="71">
        <f t="shared" ca="1" si="37"/>
        <v>215.05267484805697</v>
      </c>
      <c r="C468" s="71">
        <f t="shared" ca="1" si="35"/>
        <v>5.4948968130579408</v>
      </c>
      <c r="D468" s="71">
        <f t="shared" ca="1" si="36"/>
        <v>1063.3190217615927</v>
      </c>
      <c r="E468" s="72">
        <f t="shared" ca="1" si="38"/>
        <v>1181.6922576621737</v>
      </c>
      <c r="F468" s="73">
        <f t="shared" ca="1" si="39"/>
        <v>118.37323590058099</v>
      </c>
    </row>
    <row r="469" spans="1:6">
      <c r="A469" s="48">
        <v>462</v>
      </c>
      <c r="B469" s="71">
        <f t="shared" ca="1" si="37"/>
        <v>293.80743783257032</v>
      </c>
      <c r="C469" s="71">
        <f t="shared" ca="1" si="35"/>
        <v>5.6774049014236825</v>
      </c>
      <c r="D469" s="71">
        <f t="shared" ca="1" si="36"/>
        <v>1443.9679742509115</v>
      </c>
      <c r="E469" s="72">
        <f t="shared" ca="1" si="38"/>
        <v>1668.0637876253686</v>
      </c>
      <c r="F469" s="73">
        <f t="shared" ca="1" si="39"/>
        <v>224.09581337445707</v>
      </c>
    </row>
    <row r="470" spans="1:6">
      <c r="A470" s="48">
        <v>463</v>
      </c>
      <c r="B470" s="71">
        <f t="shared" ca="1" si="37"/>
        <v>345.71832685721921</v>
      </c>
      <c r="C470" s="71">
        <f t="shared" ca="1" si="35"/>
        <v>2.35114575050937</v>
      </c>
      <c r="D470" s="71">
        <f t="shared" ca="1" si="36"/>
        <v>1128.8635532169812</v>
      </c>
      <c r="E470" s="72">
        <f t="shared" ca="1" si="38"/>
        <v>812.83417506356034</v>
      </c>
      <c r="F470" s="73">
        <f t="shared" ca="1" si="39"/>
        <v>-316.02937815342091</v>
      </c>
    </row>
    <row r="471" spans="1:6">
      <c r="A471" s="48">
        <v>464</v>
      </c>
      <c r="B471" s="71">
        <f t="shared" ca="1" si="37"/>
        <v>232.57807785749247</v>
      </c>
      <c r="C471" s="71">
        <f t="shared" ca="1" si="35"/>
        <v>4.0773876170616017</v>
      </c>
      <c r="D471" s="71">
        <f t="shared" ca="1" si="36"/>
        <v>810.86796748881852</v>
      </c>
      <c r="E471" s="72">
        <f t="shared" ca="1" si="38"/>
        <v>948.31097465612891</v>
      </c>
      <c r="F471" s="73">
        <f t="shared" ca="1" si="39"/>
        <v>137.44300716731038</v>
      </c>
    </row>
    <row r="472" spans="1:6">
      <c r="A472" s="48">
        <v>465</v>
      </c>
      <c r="B472" s="71">
        <f t="shared" ca="1" si="37"/>
        <v>218.41003568311427</v>
      </c>
      <c r="C472" s="71">
        <f t="shared" ca="1" si="35"/>
        <v>4.3160674475309335</v>
      </c>
      <c r="D472" s="71">
        <f t="shared" ca="1" si="36"/>
        <v>980.99517588928279</v>
      </c>
      <c r="E472" s="72">
        <f t="shared" ca="1" si="38"/>
        <v>942.67244522595911</v>
      </c>
      <c r="F472" s="73">
        <f t="shared" ca="1" si="39"/>
        <v>-38.322730663323682</v>
      </c>
    </row>
    <row r="473" spans="1:6">
      <c r="A473" s="48">
        <v>466</v>
      </c>
      <c r="B473" s="71">
        <f t="shared" ca="1" si="37"/>
        <v>279.92074916566514</v>
      </c>
      <c r="C473" s="71">
        <f t="shared" ca="1" si="35"/>
        <v>2.1920179763190912</v>
      </c>
      <c r="D473" s="71">
        <f t="shared" ca="1" si="36"/>
        <v>1453.4266714216415</v>
      </c>
      <c r="E473" s="72">
        <f t="shared" ca="1" si="38"/>
        <v>613.59131411584531</v>
      </c>
      <c r="F473" s="73">
        <f t="shared" ca="1" si="39"/>
        <v>-839.83535730579615</v>
      </c>
    </row>
    <row r="474" spans="1:6">
      <c r="A474" s="48">
        <v>467</v>
      </c>
      <c r="B474" s="71">
        <f t="shared" ca="1" si="37"/>
        <v>243.2419921764932</v>
      </c>
      <c r="C474" s="71">
        <f t="shared" ca="1" si="35"/>
        <v>1.0784748339068844</v>
      </c>
      <c r="D474" s="71">
        <f t="shared" ca="1" si="36"/>
        <v>1098.2761633713981</v>
      </c>
      <c r="E474" s="72">
        <f t="shared" ca="1" si="38"/>
        <v>262.33036711172315</v>
      </c>
      <c r="F474" s="73">
        <f t="shared" ca="1" si="39"/>
        <v>-835.94579625967492</v>
      </c>
    </row>
    <row r="475" spans="1:6">
      <c r="A475" s="48">
        <v>468</v>
      </c>
      <c r="B475" s="71">
        <f t="shared" ca="1" si="37"/>
        <v>161.95807253774862</v>
      </c>
      <c r="C475" s="71">
        <f t="shared" ca="1" si="35"/>
        <v>4.0944378627102065</v>
      </c>
      <c r="D475" s="71">
        <f t="shared" ca="1" si="36"/>
        <v>1107.6589273344309</v>
      </c>
      <c r="E475" s="72">
        <f t="shared" ca="1" si="38"/>
        <v>663.12726437012407</v>
      </c>
      <c r="F475" s="73">
        <f t="shared" ca="1" si="39"/>
        <v>-444.53166296430686</v>
      </c>
    </row>
    <row r="476" spans="1:6">
      <c r="A476" s="48">
        <v>469</v>
      </c>
      <c r="B476" s="71">
        <f t="shared" ca="1" si="37"/>
        <v>162.41727074610927</v>
      </c>
      <c r="C476" s="71">
        <f t="shared" ca="1" si="35"/>
        <v>1.8732514074549669</v>
      </c>
      <c r="D476" s="71">
        <f t="shared" ca="1" si="36"/>
        <v>948.49201529837285</v>
      </c>
      <c r="E476" s="72">
        <f t="shared" ca="1" si="38"/>
        <v>304.2483810201436</v>
      </c>
      <c r="F476" s="73">
        <f t="shared" ca="1" si="39"/>
        <v>-644.24363427822925</v>
      </c>
    </row>
    <row r="477" spans="1:6">
      <c r="A477" s="48">
        <v>470</v>
      </c>
      <c r="B477" s="71">
        <f t="shared" ca="1" si="37"/>
        <v>327.68657286783963</v>
      </c>
      <c r="C477" s="71">
        <f t="shared" ca="1" si="35"/>
        <v>3.108144086439053</v>
      </c>
      <c r="D477" s="71">
        <f t="shared" ca="1" si="36"/>
        <v>1181.0079762057044</v>
      </c>
      <c r="E477" s="72">
        <f t="shared" ca="1" si="38"/>
        <v>1018.4970836646556</v>
      </c>
      <c r="F477" s="73">
        <f t="shared" ca="1" si="39"/>
        <v>-162.51089254104875</v>
      </c>
    </row>
    <row r="478" spans="1:6">
      <c r="A478" s="48">
        <v>471</v>
      </c>
      <c r="B478" s="71">
        <f t="shared" ca="1" si="37"/>
        <v>203.88309280319118</v>
      </c>
      <c r="C478" s="71">
        <f t="shared" ca="1" si="35"/>
        <v>5.1669229141263333</v>
      </c>
      <c r="D478" s="71">
        <f t="shared" ca="1" si="36"/>
        <v>1149.4955104308019</v>
      </c>
      <c r="E478" s="72">
        <f t="shared" ca="1" si="38"/>
        <v>1053.4482240077541</v>
      </c>
      <c r="F478" s="73">
        <f t="shared" ca="1" si="39"/>
        <v>-96.047286423047808</v>
      </c>
    </row>
    <row r="479" spans="1:6">
      <c r="A479" s="48">
        <v>472</v>
      </c>
      <c r="B479" s="71">
        <f t="shared" ca="1" si="37"/>
        <v>153.15553685522175</v>
      </c>
      <c r="C479" s="71">
        <f t="shared" ca="1" si="35"/>
        <v>1.5982633289228612</v>
      </c>
      <c r="D479" s="71">
        <f t="shared" ca="1" si="36"/>
        <v>812.53694371333438</v>
      </c>
      <c r="E479" s="72">
        <f t="shared" ca="1" si="38"/>
        <v>244.78287817719468</v>
      </c>
      <c r="F479" s="73">
        <f t="shared" ca="1" si="39"/>
        <v>-567.75406553613971</v>
      </c>
    </row>
    <row r="480" spans="1:6">
      <c r="A480" s="48">
        <v>473</v>
      </c>
      <c r="B480" s="71">
        <f t="shared" ca="1" si="37"/>
        <v>253.40947739758849</v>
      </c>
      <c r="C480" s="71">
        <f t="shared" ca="1" si="35"/>
        <v>2.2428140504505318</v>
      </c>
      <c r="D480" s="71">
        <f t="shared" ca="1" si="36"/>
        <v>838.70123411719896</v>
      </c>
      <c r="E480" s="72">
        <f t="shared" ca="1" si="38"/>
        <v>568.35033642463793</v>
      </c>
      <c r="F480" s="73">
        <f t="shared" ca="1" si="39"/>
        <v>-270.35089769256103</v>
      </c>
    </row>
    <row r="481" spans="1:6">
      <c r="A481" s="48">
        <v>474</v>
      </c>
      <c r="B481" s="71">
        <f t="shared" ca="1" si="37"/>
        <v>290.72920739287861</v>
      </c>
      <c r="C481" s="71">
        <f t="shared" ca="1" si="35"/>
        <v>3.3466001122806519</v>
      </c>
      <c r="D481" s="71">
        <f t="shared" ca="1" si="36"/>
        <v>1049.3547870887303</v>
      </c>
      <c r="E481" s="72">
        <f t="shared" ca="1" si="38"/>
        <v>972.95439810427251</v>
      </c>
      <c r="F481" s="73">
        <f t="shared" ca="1" si="39"/>
        <v>-76.400388984457777</v>
      </c>
    </row>
    <row r="482" spans="1:6">
      <c r="A482" s="48">
        <v>475</v>
      </c>
      <c r="B482" s="71">
        <f t="shared" ca="1" si="37"/>
        <v>217.70421141250796</v>
      </c>
      <c r="C482" s="71">
        <f t="shared" ca="1" si="35"/>
        <v>8.1965317552154406</v>
      </c>
      <c r="D482" s="71">
        <f t="shared" ca="1" si="36"/>
        <v>1053.5081284498524</v>
      </c>
      <c r="E482" s="72">
        <f t="shared" ca="1" si="38"/>
        <v>1784.4194820867572</v>
      </c>
      <c r="F482" s="73">
        <f t="shared" ca="1" si="39"/>
        <v>730.91135363690478</v>
      </c>
    </row>
    <row r="483" spans="1:6">
      <c r="A483" s="48">
        <v>476</v>
      </c>
      <c r="B483" s="71">
        <f t="shared" ca="1" si="37"/>
        <v>341.98169220008981</v>
      </c>
      <c r="C483" s="71">
        <f t="shared" ca="1" si="35"/>
        <v>7.2905914235267542</v>
      </c>
      <c r="D483" s="71">
        <f t="shared" ca="1" si="36"/>
        <v>1130.7537629796775</v>
      </c>
      <c r="E483" s="72">
        <f t="shared" ca="1" si="38"/>
        <v>2493.248792157141</v>
      </c>
      <c r="F483" s="73">
        <f t="shared" ca="1" si="39"/>
        <v>1362.4950291774635</v>
      </c>
    </row>
    <row r="484" spans="1:6">
      <c r="A484" s="48">
        <v>477</v>
      </c>
      <c r="B484" s="71">
        <f t="shared" ca="1" si="37"/>
        <v>313.79920957923542</v>
      </c>
      <c r="C484" s="71">
        <f t="shared" ca="1" si="35"/>
        <v>2.3860944466735834</v>
      </c>
      <c r="D484" s="71">
        <f t="shared" ca="1" si="36"/>
        <v>1011.9817711623188</v>
      </c>
      <c r="E484" s="72">
        <f t="shared" ca="1" si="38"/>
        <v>748.75455134757362</v>
      </c>
      <c r="F484" s="73">
        <f t="shared" ca="1" si="39"/>
        <v>-263.22721981474513</v>
      </c>
    </row>
    <row r="485" spans="1:6">
      <c r="A485" s="48">
        <v>478</v>
      </c>
      <c r="B485" s="71">
        <f t="shared" ca="1" si="37"/>
        <v>303.80282119850011</v>
      </c>
      <c r="C485" s="71">
        <f t="shared" ca="1" si="35"/>
        <v>-0.41438421353851762</v>
      </c>
      <c r="D485" s="71">
        <f t="shared" ca="1" si="36"/>
        <v>985.52781767147758</v>
      </c>
      <c r="E485" s="72">
        <f t="shared" ca="1" si="38"/>
        <v>-125.89109313312336</v>
      </c>
      <c r="F485" s="73">
        <f t="shared" ca="1" si="39"/>
        <v>-1111.418910804601</v>
      </c>
    </row>
    <row r="486" spans="1:6">
      <c r="A486" s="48">
        <v>479</v>
      </c>
      <c r="B486" s="71">
        <f t="shared" ca="1" si="37"/>
        <v>222.07953147005364</v>
      </c>
      <c r="C486" s="71">
        <f t="shared" ca="1" si="35"/>
        <v>5.6009734985741906</v>
      </c>
      <c r="D486" s="71">
        <f t="shared" ca="1" si="36"/>
        <v>849.11660310575223</v>
      </c>
      <c r="E486" s="72">
        <f t="shared" ca="1" si="38"/>
        <v>1243.8615703395433</v>
      </c>
      <c r="F486" s="73">
        <f t="shared" ca="1" si="39"/>
        <v>394.74496723379104</v>
      </c>
    </row>
    <row r="487" spans="1:6">
      <c r="A487" s="48">
        <v>480</v>
      </c>
      <c r="B487" s="71">
        <f t="shared" ca="1" si="37"/>
        <v>151.3967423517694</v>
      </c>
      <c r="C487" s="71">
        <f t="shared" ca="1" si="35"/>
        <v>6.1711616378406298</v>
      </c>
      <c r="D487" s="71">
        <f t="shared" ca="1" si="36"/>
        <v>1224.0713992129654</v>
      </c>
      <c r="E487" s="72">
        <f t="shared" ca="1" si="38"/>
        <v>934.29376849528114</v>
      </c>
      <c r="F487" s="73">
        <f t="shared" ca="1" si="39"/>
        <v>-289.77763071768425</v>
      </c>
    </row>
    <row r="488" spans="1:6">
      <c r="A488" s="48">
        <v>481</v>
      </c>
      <c r="B488" s="71">
        <f t="shared" ca="1" si="37"/>
        <v>187.15919362914951</v>
      </c>
      <c r="C488" s="71">
        <f t="shared" ca="1" si="35"/>
        <v>3.8531799491759311</v>
      </c>
      <c r="D488" s="71">
        <f t="shared" ca="1" si="36"/>
        <v>875.33363985820949</v>
      </c>
      <c r="E488" s="72">
        <f t="shared" ca="1" si="38"/>
        <v>721.15805219577453</v>
      </c>
      <c r="F488" s="73">
        <f t="shared" ca="1" si="39"/>
        <v>-154.17558766243496</v>
      </c>
    </row>
    <row r="489" spans="1:6">
      <c r="A489" s="48">
        <v>482</v>
      </c>
      <c r="B489" s="71">
        <f t="shared" ca="1" si="37"/>
        <v>197.00210633995059</v>
      </c>
      <c r="C489" s="71">
        <f t="shared" ca="1" si="35"/>
        <v>4.9481475329277167</v>
      </c>
      <c r="D489" s="71">
        <f t="shared" ca="1" si="36"/>
        <v>1238.7300393032913</v>
      </c>
      <c r="E489" s="72">
        <f t="shared" ca="1" si="38"/>
        <v>974.79548646759019</v>
      </c>
      <c r="F489" s="73">
        <f t="shared" ca="1" si="39"/>
        <v>-263.93455283570108</v>
      </c>
    </row>
    <row r="490" spans="1:6">
      <c r="A490" s="48">
        <v>483</v>
      </c>
      <c r="B490" s="71">
        <f t="shared" ca="1" si="37"/>
        <v>337.06679637781122</v>
      </c>
      <c r="C490" s="71">
        <f t="shared" ca="1" si="35"/>
        <v>6.0460844711883626</v>
      </c>
      <c r="D490" s="71">
        <f t="shared" ca="1" si="36"/>
        <v>1443.1622054324844</v>
      </c>
      <c r="E490" s="72">
        <f t="shared" ca="1" si="38"/>
        <v>2037.9343233330942</v>
      </c>
      <c r="F490" s="73">
        <f t="shared" ca="1" si="39"/>
        <v>594.77211790060983</v>
      </c>
    </row>
    <row r="491" spans="1:6">
      <c r="A491" s="48">
        <v>484</v>
      </c>
      <c r="B491" s="71">
        <f t="shared" ca="1" si="37"/>
        <v>177.68105085043615</v>
      </c>
      <c r="C491" s="71">
        <f t="shared" ca="1" si="35"/>
        <v>6.9403572762802455</v>
      </c>
      <c r="D491" s="71">
        <f t="shared" ca="1" si="36"/>
        <v>955.06427596208027</v>
      </c>
      <c r="E491" s="72">
        <f t="shared" ca="1" si="38"/>
        <v>1233.1699741269449</v>
      </c>
      <c r="F491" s="73">
        <f t="shared" ca="1" si="39"/>
        <v>278.10569816486463</v>
      </c>
    </row>
    <row r="492" spans="1:6">
      <c r="A492" s="48">
        <v>485</v>
      </c>
      <c r="B492" s="71">
        <f t="shared" ca="1" si="37"/>
        <v>228.17814653579751</v>
      </c>
      <c r="C492" s="71">
        <f t="shared" ca="1" si="35"/>
        <v>3.0456764359989172</v>
      </c>
      <c r="D492" s="71">
        <f t="shared" ca="1" si="36"/>
        <v>966.30234715812958</v>
      </c>
      <c r="E492" s="72">
        <f t="shared" ca="1" si="38"/>
        <v>694.95680411398644</v>
      </c>
      <c r="F492" s="73">
        <f t="shared" ca="1" si="39"/>
        <v>-271.34554304414314</v>
      </c>
    </row>
    <row r="493" spans="1:6">
      <c r="A493" s="48">
        <v>486</v>
      </c>
      <c r="B493" s="71">
        <f t="shared" ca="1" si="37"/>
        <v>166.43205049719793</v>
      </c>
      <c r="C493" s="71">
        <f t="shared" ca="1" si="35"/>
        <v>4.2608418315879755</v>
      </c>
      <c r="D493" s="71">
        <f t="shared" ca="1" si="36"/>
        <v>1189.4640009996544</v>
      </c>
      <c r="E493" s="72">
        <f t="shared" ca="1" si="38"/>
        <v>709.14064287542328</v>
      </c>
      <c r="F493" s="73">
        <f t="shared" ca="1" si="39"/>
        <v>-480.32335812423116</v>
      </c>
    </row>
    <row r="494" spans="1:6">
      <c r="A494" s="48">
        <v>487</v>
      </c>
      <c r="B494" s="71">
        <f t="shared" ca="1" si="37"/>
        <v>220.60465493481172</v>
      </c>
      <c r="C494" s="71">
        <f t="shared" ca="1" si="35"/>
        <v>5.3517642411954718</v>
      </c>
      <c r="D494" s="71">
        <f t="shared" ca="1" si="36"/>
        <v>1455.5155949546388</v>
      </c>
      <c r="E494" s="72">
        <f t="shared" ca="1" si="38"/>
        <v>1180.6241037213915</v>
      </c>
      <c r="F494" s="73">
        <f t="shared" ca="1" si="39"/>
        <v>-274.89149123324728</v>
      </c>
    </row>
    <row r="495" spans="1:6">
      <c r="A495" s="48">
        <v>488</v>
      </c>
      <c r="B495" s="71">
        <f t="shared" ca="1" si="37"/>
        <v>216.10311537416888</v>
      </c>
      <c r="C495" s="71">
        <f t="shared" ca="1" si="35"/>
        <v>2.3660078269583655</v>
      </c>
      <c r="D495" s="71">
        <f t="shared" ca="1" si="36"/>
        <v>1060.7574393197651</v>
      </c>
      <c r="E495" s="72">
        <f t="shared" ca="1" si="38"/>
        <v>511.30166240537028</v>
      </c>
      <c r="F495" s="73">
        <f t="shared" ca="1" si="39"/>
        <v>-549.45577691439485</v>
      </c>
    </row>
    <row r="496" spans="1:6">
      <c r="A496" s="48">
        <v>489</v>
      </c>
      <c r="B496" s="71">
        <f t="shared" ca="1" si="37"/>
        <v>306.00814900889287</v>
      </c>
      <c r="C496" s="71">
        <f t="shared" ca="1" si="35"/>
        <v>6.614242646233353</v>
      </c>
      <c r="D496" s="71">
        <f t="shared" ca="1" si="36"/>
        <v>1044.7063816557652</v>
      </c>
      <c r="E496" s="72">
        <f t="shared" ca="1" si="38"/>
        <v>2024.0121492695498</v>
      </c>
      <c r="F496" s="73">
        <f t="shared" ca="1" si="39"/>
        <v>979.30576761378461</v>
      </c>
    </row>
    <row r="497" spans="1:6">
      <c r="A497" s="48">
        <v>490</v>
      </c>
      <c r="B497" s="71">
        <f t="shared" ca="1" si="37"/>
        <v>239.79849387499877</v>
      </c>
      <c r="C497" s="71">
        <f t="shared" ca="1" si="35"/>
        <v>4.4276417364890497</v>
      </c>
      <c r="D497" s="71">
        <f t="shared" ca="1" si="36"/>
        <v>925.69366371281058</v>
      </c>
      <c r="E497" s="72">
        <f t="shared" ca="1" si="38"/>
        <v>1061.7418198281582</v>
      </c>
      <c r="F497" s="73">
        <f t="shared" ca="1" si="39"/>
        <v>136.04815611534764</v>
      </c>
    </row>
    <row r="498" spans="1:6">
      <c r="A498" s="48">
        <v>491</v>
      </c>
      <c r="B498" s="71">
        <f t="shared" ca="1" si="37"/>
        <v>224.27995904919317</v>
      </c>
      <c r="C498" s="71">
        <f t="shared" ca="1" si="35"/>
        <v>5.0402810274435215</v>
      </c>
      <c r="D498" s="71">
        <f t="shared" ca="1" si="36"/>
        <v>1008.243589967349</v>
      </c>
      <c r="E498" s="72">
        <f t="shared" ca="1" si="38"/>
        <v>1130.4340224314583</v>
      </c>
      <c r="F498" s="73">
        <f t="shared" ca="1" si="39"/>
        <v>122.19043246410934</v>
      </c>
    </row>
    <row r="499" spans="1:6">
      <c r="A499" s="48">
        <v>492</v>
      </c>
      <c r="B499" s="71">
        <f t="shared" ca="1" si="37"/>
        <v>169.2286414825077</v>
      </c>
      <c r="C499" s="71">
        <f t="shared" ca="1" si="35"/>
        <v>3.5550921592238276</v>
      </c>
      <c r="D499" s="71">
        <f t="shared" ca="1" si="36"/>
        <v>1105.0615529570637</v>
      </c>
      <c r="E499" s="72">
        <f t="shared" ca="1" si="38"/>
        <v>601.62341645056324</v>
      </c>
      <c r="F499" s="73">
        <f t="shared" ca="1" si="39"/>
        <v>-503.43813650650043</v>
      </c>
    </row>
    <row r="500" spans="1:6">
      <c r="A500" s="48">
        <v>493</v>
      </c>
      <c r="B500" s="71">
        <f t="shared" ca="1" si="37"/>
        <v>195.91598424503587</v>
      </c>
      <c r="C500" s="71">
        <f t="shared" ca="1" si="35"/>
        <v>2.9619070499832008</v>
      </c>
      <c r="D500" s="71">
        <f t="shared" ca="1" si="36"/>
        <v>971.68642793558445</v>
      </c>
      <c r="E500" s="72">
        <f t="shared" ca="1" si="38"/>
        <v>580.28493493976941</v>
      </c>
      <c r="F500" s="73">
        <f t="shared" ca="1" si="39"/>
        <v>-391.40149299581503</v>
      </c>
    </row>
    <row r="501" spans="1:6">
      <c r="A501" s="48">
        <v>494</v>
      </c>
      <c r="B501" s="71">
        <f t="shared" ca="1" si="37"/>
        <v>329.85567361383073</v>
      </c>
      <c r="C501" s="71">
        <f t="shared" ca="1" si="35"/>
        <v>4.4047626661782413</v>
      </c>
      <c r="D501" s="71">
        <f t="shared" ca="1" si="36"/>
        <v>1304.0261413550634</v>
      </c>
      <c r="E501" s="72">
        <f t="shared" ca="1" si="38"/>
        <v>1452.9359563612768</v>
      </c>
      <c r="F501" s="73">
        <f t="shared" ca="1" si="39"/>
        <v>148.90981500621342</v>
      </c>
    </row>
    <row r="502" spans="1:6">
      <c r="A502" s="48">
        <v>495</v>
      </c>
      <c r="B502" s="71">
        <f t="shared" ca="1" si="37"/>
        <v>212.78659875989649</v>
      </c>
      <c r="C502" s="71">
        <f t="shared" ca="1" si="35"/>
        <v>9.4627382690383683</v>
      </c>
      <c r="D502" s="71">
        <f t="shared" ca="1" si="36"/>
        <v>1235.318990108161</v>
      </c>
      <c r="E502" s="72">
        <f t="shared" ca="1" si="38"/>
        <v>2013.5438912237848</v>
      </c>
      <c r="F502" s="73">
        <f t="shared" ca="1" si="39"/>
        <v>778.22490111562388</v>
      </c>
    </row>
    <row r="503" spans="1:6">
      <c r="A503" s="48">
        <v>496</v>
      </c>
      <c r="B503" s="71">
        <f t="shared" ca="1" si="37"/>
        <v>209.72501801538641</v>
      </c>
      <c r="C503" s="71">
        <f t="shared" ca="1" si="35"/>
        <v>4.6763229389635175</v>
      </c>
      <c r="D503" s="71">
        <f t="shared" ca="1" si="36"/>
        <v>1015.5154688103846</v>
      </c>
      <c r="E503" s="72">
        <f t="shared" ca="1" si="38"/>
        <v>980.74191261988847</v>
      </c>
      <c r="F503" s="73">
        <f t="shared" ca="1" si="39"/>
        <v>-34.773556190496151</v>
      </c>
    </row>
    <row r="504" spans="1:6">
      <c r="A504" s="48">
        <v>497</v>
      </c>
      <c r="B504" s="71">
        <f t="shared" ca="1" si="37"/>
        <v>230.18700653747112</v>
      </c>
      <c r="C504" s="71">
        <f t="shared" ca="1" si="35"/>
        <v>4.5095566471924258</v>
      </c>
      <c r="D504" s="71">
        <f t="shared" ca="1" si="36"/>
        <v>1306.1528145175398</v>
      </c>
      <c r="E504" s="72">
        <f t="shared" ca="1" si="38"/>
        <v>1038.0413454283791</v>
      </c>
      <c r="F504" s="73">
        <f t="shared" ca="1" si="39"/>
        <v>-268.11146908916066</v>
      </c>
    </row>
    <row r="505" spans="1:6">
      <c r="A505" s="48">
        <v>498</v>
      </c>
      <c r="B505" s="71">
        <f t="shared" ca="1" si="37"/>
        <v>159.59549068164895</v>
      </c>
      <c r="C505" s="71">
        <f t="shared" ca="1" si="35"/>
        <v>2.382531809330438</v>
      </c>
      <c r="D505" s="71">
        <f t="shared" ca="1" si="36"/>
        <v>882.44328996221714</v>
      </c>
      <c r="E505" s="72">
        <f t="shared" ca="1" si="38"/>
        <v>380.24133317472814</v>
      </c>
      <c r="F505" s="73">
        <f t="shared" ca="1" si="39"/>
        <v>-502.201956787489</v>
      </c>
    </row>
    <row r="506" spans="1:6">
      <c r="A506" s="48">
        <v>499</v>
      </c>
      <c r="B506" s="71">
        <f t="shared" ca="1" si="37"/>
        <v>162.48138378753384</v>
      </c>
      <c r="C506" s="71">
        <f t="shared" ca="1" si="35"/>
        <v>5.77231810050848</v>
      </c>
      <c r="D506" s="71">
        <f t="shared" ca="1" si="36"/>
        <v>1390.2988883974822</v>
      </c>
      <c r="E506" s="72">
        <f t="shared" ca="1" si="38"/>
        <v>937.89423263244669</v>
      </c>
      <c r="F506" s="73">
        <f t="shared" ca="1" si="39"/>
        <v>-452.4046557650355</v>
      </c>
    </row>
    <row r="507" spans="1:6">
      <c r="A507" s="48">
        <v>500</v>
      </c>
      <c r="B507" s="71">
        <f t="shared" ca="1" si="37"/>
        <v>172.93867258355479</v>
      </c>
      <c r="C507" s="71">
        <f t="shared" ca="1" si="35"/>
        <v>7.5384958242831122</v>
      </c>
      <c r="D507" s="71">
        <f t="shared" ca="1" si="36"/>
        <v>1352.3256457192115</v>
      </c>
      <c r="E507" s="72">
        <f t="shared" ca="1" si="38"/>
        <v>1303.6974611281921</v>
      </c>
      <c r="F507" s="73">
        <f t="shared" ca="1" si="39"/>
        <v>-48.628184591019362</v>
      </c>
    </row>
    <row r="508" spans="1:6">
      <c r="A508" s="48">
        <v>501</v>
      </c>
      <c r="B508" s="71">
        <f t="shared" ca="1" si="37"/>
        <v>306.84656132542295</v>
      </c>
      <c r="C508" s="71">
        <f t="shared" ca="1" si="35"/>
        <v>3.2482039400874978</v>
      </c>
      <c r="D508" s="71">
        <f t="shared" ca="1" si="36"/>
        <v>844.3695034133068</v>
      </c>
      <c r="E508" s="72">
        <f t="shared" ca="1" si="38"/>
        <v>996.70020949953891</v>
      </c>
      <c r="F508" s="73">
        <f t="shared" ca="1" si="39"/>
        <v>152.33070608623211</v>
      </c>
    </row>
    <row r="509" spans="1:6">
      <c r="A509" s="48">
        <v>502</v>
      </c>
      <c r="B509" s="71">
        <f t="shared" ca="1" si="37"/>
        <v>332.94389046693078</v>
      </c>
      <c r="C509" s="71">
        <f t="shared" ca="1" si="35"/>
        <v>6.3866365870444888</v>
      </c>
      <c r="D509" s="71">
        <f t="shared" ca="1" si="36"/>
        <v>816.46274890967118</v>
      </c>
      <c r="E509" s="72">
        <f t="shared" ca="1" si="38"/>
        <v>2126.3916322890327</v>
      </c>
      <c r="F509" s="73">
        <f t="shared" ca="1" si="39"/>
        <v>1309.9288833793617</v>
      </c>
    </row>
    <row r="510" spans="1:6">
      <c r="A510" s="48">
        <v>503</v>
      </c>
      <c r="B510" s="71">
        <f t="shared" ca="1" si="37"/>
        <v>200.23547746802103</v>
      </c>
      <c r="C510" s="71">
        <f t="shared" ca="1" si="35"/>
        <v>7.5679186014301258</v>
      </c>
      <c r="D510" s="71">
        <f t="shared" ca="1" si="36"/>
        <v>941.28006390699534</v>
      </c>
      <c r="E510" s="72">
        <f t="shared" ca="1" si="38"/>
        <v>1515.3657945964792</v>
      </c>
      <c r="F510" s="73">
        <f t="shared" ca="1" si="39"/>
        <v>574.08573068948385</v>
      </c>
    </row>
    <row r="511" spans="1:6">
      <c r="A511" s="48">
        <v>504</v>
      </c>
      <c r="B511" s="71">
        <f t="shared" ca="1" si="37"/>
        <v>160.74784696672484</v>
      </c>
      <c r="C511" s="71">
        <f t="shared" ca="1" si="35"/>
        <v>3.6168705030475645</v>
      </c>
      <c r="D511" s="71">
        <f t="shared" ca="1" si="36"/>
        <v>1002.4406958213229</v>
      </c>
      <c r="E511" s="72">
        <f t="shared" ca="1" si="38"/>
        <v>581.40414612235099</v>
      </c>
      <c r="F511" s="73">
        <f t="shared" ca="1" si="39"/>
        <v>-421.03654969897195</v>
      </c>
    </row>
    <row r="512" spans="1:6">
      <c r="A512" s="48">
        <v>505</v>
      </c>
      <c r="B512" s="71">
        <f t="shared" ca="1" si="37"/>
        <v>307.87467564403039</v>
      </c>
      <c r="C512" s="71">
        <f t="shared" ca="1" si="35"/>
        <v>2.8497569947778771</v>
      </c>
      <c r="D512" s="71">
        <f t="shared" ca="1" si="36"/>
        <v>1190.3829556491396</v>
      </c>
      <c r="E512" s="72">
        <f t="shared" ca="1" si="38"/>
        <v>877.36801043154571</v>
      </c>
      <c r="F512" s="73">
        <f t="shared" ca="1" si="39"/>
        <v>-313.01494521759389</v>
      </c>
    </row>
    <row r="513" spans="1:6">
      <c r="A513" s="48">
        <v>506</v>
      </c>
      <c r="B513" s="71">
        <f t="shared" ca="1" si="37"/>
        <v>285.25708202253304</v>
      </c>
      <c r="C513" s="71">
        <f t="shared" ca="1" si="35"/>
        <v>4.3133445301082673</v>
      </c>
      <c r="D513" s="71">
        <f t="shared" ca="1" si="36"/>
        <v>1193.3426956389299</v>
      </c>
      <c r="E513" s="72">
        <f t="shared" ca="1" si="38"/>
        <v>1230.4120744165382</v>
      </c>
      <c r="F513" s="73">
        <f t="shared" ca="1" si="39"/>
        <v>37.069378777608335</v>
      </c>
    </row>
    <row r="514" spans="1:6">
      <c r="A514" s="48">
        <v>507</v>
      </c>
      <c r="B514" s="71">
        <f t="shared" ca="1" si="37"/>
        <v>259.0322169441568</v>
      </c>
      <c r="C514" s="71">
        <f t="shared" ca="1" si="35"/>
        <v>-0.112112320726931</v>
      </c>
      <c r="D514" s="71">
        <f t="shared" ca="1" si="36"/>
        <v>1172.3779436906816</v>
      </c>
      <c r="E514" s="72">
        <f t="shared" ca="1" si="38"/>
        <v>-29.040702984651279</v>
      </c>
      <c r="F514" s="73">
        <f t="shared" ca="1" si="39"/>
        <v>-1201.4186466753329</v>
      </c>
    </row>
    <row r="515" spans="1:6">
      <c r="A515" s="48">
        <v>508</v>
      </c>
      <c r="B515" s="71">
        <f t="shared" ca="1" si="37"/>
        <v>347.13661093043208</v>
      </c>
      <c r="C515" s="71">
        <f t="shared" ca="1" si="35"/>
        <v>4.0455264353914293</v>
      </c>
      <c r="D515" s="71">
        <f t="shared" ca="1" si="36"/>
        <v>1301.0037115875714</v>
      </c>
      <c r="E515" s="72">
        <f t="shared" ca="1" si="38"/>
        <v>1404.3503362112524</v>
      </c>
      <c r="F515" s="73">
        <f t="shared" ca="1" si="39"/>
        <v>103.34662462368101</v>
      </c>
    </row>
    <row r="516" spans="1:6">
      <c r="A516" s="48">
        <v>509</v>
      </c>
      <c r="B516" s="71">
        <f t="shared" ca="1" si="37"/>
        <v>195.00907531843859</v>
      </c>
      <c r="C516" s="71">
        <f t="shared" ca="1" si="35"/>
        <v>3.7342046669805393</v>
      </c>
      <c r="D516" s="71">
        <f t="shared" ca="1" si="36"/>
        <v>1329.4954494488866</v>
      </c>
      <c r="E516" s="72">
        <f t="shared" ca="1" si="38"/>
        <v>728.20379915767285</v>
      </c>
      <c r="F516" s="73">
        <f t="shared" ca="1" si="39"/>
        <v>-601.29165029121373</v>
      </c>
    </row>
    <row r="517" spans="1:6">
      <c r="A517" s="48">
        <v>510</v>
      </c>
      <c r="B517" s="71">
        <f t="shared" ca="1" si="37"/>
        <v>323.49894790661017</v>
      </c>
      <c r="C517" s="71">
        <f t="shared" ca="1" si="35"/>
        <v>2.7866704866560195</v>
      </c>
      <c r="D517" s="71">
        <f t="shared" ca="1" si="36"/>
        <v>859.31536034172836</v>
      </c>
      <c r="E517" s="72">
        <f t="shared" ca="1" si="38"/>
        <v>901.48497059562362</v>
      </c>
      <c r="F517" s="73">
        <f t="shared" ca="1" si="39"/>
        <v>42.169610253895257</v>
      </c>
    </row>
    <row r="518" spans="1:6">
      <c r="A518" s="48">
        <v>511</v>
      </c>
      <c r="B518" s="71">
        <f t="shared" ca="1" si="37"/>
        <v>269.7690438649887</v>
      </c>
      <c r="C518" s="71">
        <f t="shared" ca="1" si="35"/>
        <v>7.5424859157808566</v>
      </c>
      <c r="D518" s="71">
        <f t="shared" ca="1" si="36"/>
        <v>1365.1206690409836</v>
      </c>
      <c r="E518" s="72">
        <f t="shared" ca="1" si="38"/>
        <v>2034.7292138653454</v>
      </c>
      <c r="F518" s="73">
        <f t="shared" ca="1" si="39"/>
        <v>669.60854482436184</v>
      </c>
    </row>
    <row r="519" spans="1:6">
      <c r="A519" s="48">
        <v>512</v>
      </c>
      <c r="B519" s="71">
        <f t="shared" ca="1" si="37"/>
        <v>161.00902885153454</v>
      </c>
      <c r="C519" s="71">
        <f t="shared" ca="1" si="35"/>
        <v>2.6139534464355574</v>
      </c>
      <c r="D519" s="71">
        <f t="shared" ca="1" si="36"/>
        <v>1004.6179397204041</v>
      </c>
      <c r="E519" s="72">
        <f t="shared" ca="1" si="38"/>
        <v>420.87010587371083</v>
      </c>
      <c r="F519" s="73">
        <f t="shared" ca="1" si="39"/>
        <v>-583.74783384669331</v>
      </c>
    </row>
    <row r="520" spans="1:6">
      <c r="A520" s="48">
        <v>513</v>
      </c>
      <c r="B520" s="71">
        <f t="shared" ca="1" si="37"/>
        <v>279.95292107576938</v>
      </c>
      <c r="C520" s="71">
        <f t="shared" ref="C520:C583" ca="1" si="40">$C$3+(NORMSINV(RAND()))*(C$5)</f>
        <v>5.156837291165103</v>
      </c>
      <c r="D520" s="71">
        <f t="shared" ref="D520:D583" ca="1" si="41">RAND()*(D$6-D$5)+D$5</f>
        <v>880.47544191456723</v>
      </c>
      <c r="E520" s="72">
        <f t="shared" ca="1" si="38"/>
        <v>1443.6716631741285</v>
      </c>
      <c r="F520" s="73">
        <f t="shared" ca="1" si="39"/>
        <v>563.1962212595613</v>
      </c>
    </row>
    <row r="521" spans="1:6">
      <c r="A521" s="48">
        <v>514</v>
      </c>
      <c r="B521" s="71">
        <f t="shared" ref="B521:B584" ca="1" si="42">RAND()*(B$6-B$5)+B$5</f>
        <v>323.32725627096477</v>
      </c>
      <c r="C521" s="71">
        <f t="shared" ca="1" si="40"/>
        <v>3.5274234007223764</v>
      </c>
      <c r="D521" s="71">
        <f t="shared" ca="1" si="41"/>
        <v>898.54932726461038</v>
      </c>
      <c r="E521" s="72">
        <f t="shared" ref="E521:E584" ca="1" si="43">B521*C521</f>
        <v>1140.5121298615618</v>
      </c>
      <c r="F521" s="73">
        <f t="shared" ref="F521:F584" ca="1" si="44">E521-D521</f>
        <v>241.96280259695141</v>
      </c>
    </row>
    <row r="522" spans="1:6">
      <c r="A522" s="48">
        <v>515</v>
      </c>
      <c r="B522" s="71">
        <f t="shared" ca="1" si="42"/>
        <v>280.90017875393676</v>
      </c>
      <c r="C522" s="71">
        <f t="shared" ca="1" si="40"/>
        <v>5.4001503825786541</v>
      </c>
      <c r="D522" s="71">
        <f t="shared" ca="1" si="41"/>
        <v>1295.7145511397553</v>
      </c>
      <c r="E522" s="72">
        <f t="shared" ca="1" si="43"/>
        <v>1516.9032077644838</v>
      </c>
      <c r="F522" s="73">
        <f t="shared" ca="1" si="44"/>
        <v>221.18865662472854</v>
      </c>
    </row>
    <row r="523" spans="1:6">
      <c r="A523" s="48">
        <v>516</v>
      </c>
      <c r="B523" s="71">
        <f t="shared" ca="1" si="42"/>
        <v>313.77637293734745</v>
      </c>
      <c r="C523" s="71">
        <f t="shared" ca="1" si="40"/>
        <v>5.2883741098218131</v>
      </c>
      <c r="D523" s="71">
        <f t="shared" ca="1" si="41"/>
        <v>1486.7267656921445</v>
      </c>
      <c r="E523" s="72">
        <f t="shared" ca="1" si="43"/>
        <v>1659.3668469156621</v>
      </c>
      <c r="F523" s="73">
        <f t="shared" ca="1" si="44"/>
        <v>172.64008122351765</v>
      </c>
    </row>
    <row r="524" spans="1:6">
      <c r="A524" s="48">
        <v>517</v>
      </c>
      <c r="B524" s="71">
        <f t="shared" ca="1" si="42"/>
        <v>264.55515147250776</v>
      </c>
      <c r="C524" s="71">
        <f t="shared" ca="1" si="40"/>
        <v>5.148567269225115</v>
      </c>
      <c r="D524" s="71">
        <f t="shared" ca="1" si="41"/>
        <v>1227.3977507368795</v>
      </c>
      <c r="E524" s="72">
        <f t="shared" ca="1" si="43"/>
        <v>1362.0799937762458</v>
      </c>
      <c r="F524" s="73">
        <f t="shared" ca="1" si="44"/>
        <v>134.68224303936631</v>
      </c>
    </row>
    <row r="525" spans="1:6">
      <c r="A525" s="48">
        <v>518</v>
      </c>
      <c r="B525" s="71">
        <f t="shared" ca="1" si="42"/>
        <v>268.66033553517002</v>
      </c>
      <c r="C525" s="71">
        <f t="shared" ca="1" si="40"/>
        <v>5.1696855282619056</v>
      </c>
      <c r="D525" s="71">
        <f t="shared" ca="1" si="41"/>
        <v>803.66157835794684</v>
      </c>
      <c r="E525" s="72">
        <f t="shared" ca="1" si="43"/>
        <v>1388.8894486341562</v>
      </c>
      <c r="F525" s="73">
        <f t="shared" ca="1" si="44"/>
        <v>585.22787027620939</v>
      </c>
    </row>
    <row r="526" spans="1:6">
      <c r="A526" s="48">
        <v>519</v>
      </c>
      <c r="B526" s="71">
        <f t="shared" ca="1" si="42"/>
        <v>189.23769673724601</v>
      </c>
      <c r="C526" s="71">
        <f t="shared" ca="1" si="40"/>
        <v>4.9760026664760977</v>
      </c>
      <c r="D526" s="71">
        <f t="shared" ca="1" si="41"/>
        <v>1147.5948495683811</v>
      </c>
      <c r="E526" s="72">
        <f t="shared" ca="1" si="43"/>
        <v>941.64728356233127</v>
      </c>
      <c r="F526" s="73">
        <f t="shared" ca="1" si="44"/>
        <v>-205.94756600604978</v>
      </c>
    </row>
    <row r="527" spans="1:6">
      <c r="A527" s="48">
        <v>520</v>
      </c>
      <c r="B527" s="71">
        <f t="shared" ca="1" si="42"/>
        <v>295.48331300527229</v>
      </c>
      <c r="C527" s="71">
        <f t="shared" ca="1" si="40"/>
        <v>5.3018197229559565</v>
      </c>
      <c r="D527" s="71">
        <f t="shared" ca="1" si="41"/>
        <v>1455.4367850662954</v>
      </c>
      <c r="E527" s="72">
        <f t="shared" ca="1" si="43"/>
        <v>1566.5992566957209</v>
      </c>
      <c r="F527" s="73">
        <f t="shared" ca="1" si="44"/>
        <v>111.16247162942545</v>
      </c>
    </row>
    <row r="528" spans="1:6">
      <c r="A528" s="48">
        <v>521</v>
      </c>
      <c r="B528" s="71">
        <f t="shared" ca="1" si="42"/>
        <v>243.91544628371275</v>
      </c>
      <c r="C528" s="71">
        <f t="shared" ca="1" si="40"/>
        <v>1.8239226210704964</v>
      </c>
      <c r="D528" s="71">
        <f t="shared" ca="1" si="41"/>
        <v>1106.8128967421378</v>
      </c>
      <c r="E528" s="72">
        <f t="shared" ca="1" si="43"/>
        <v>444.88290010536923</v>
      </c>
      <c r="F528" s="73">
        <f t="shared" ca="1" si="44"/>
        <v>-661.92999663676858</v>
      </c>
    </row>
    <row r="529" spans="1:6">
      <c r="A529" s="48">
        <v>522</v>
      </c>
      <c r="B529" s="71">
        <f t="shared" ca="1" si="42"/>
        <v>226.82032912175271</v>
      </c>
      <c r="C529" s="71">
        <f t="shared" ca="1" si="40"/>
        <v>4.396439788290798</v>
      </c>
      <c r="D529" s="71">
        <f t="shared" ca="1" si="41"/>
        <v>1419.0414166758428</v>
      </c>
      <c r="E529" s="72">
        <f t="shared" ca="1" si="43"/>
        <v>997.2019197440876</v>
      </c>
      <c r="F529" s="73">
        <f t="shared" ca="1" si="44"/>
        <v>-421.83949693175521</v>
      </c>
    </row>
    <row r="530" spans="1:6">
      <c r="A530" s="48">
        <v>523</v>
      </c>
      <c r="B530" s="71">
        <f t="shared" ca="1" si="42"/>
        <v>343.96211942626314</v>
      </c>
      <c r="C530" s="71">
        <f t="shared" ca="1" si="40"/>
        <v>3.270037254806466</v>
      </c>
      <c r="D530" s="71">
        <f t="shared" ca="1" si="41"/>
        <v>1185.8474907491538</v>
      </c>
      <c r="E530" s="72">
        <f t="shared" ca="1" si="43"/>
        <v>1124.7689447660714</v>
      </c>
      <c r="F530" s="73">
        <f t="shared" ca="1" si="44"/>
        <v>-61.078545983082449</v>
      </c>
    </row>
    <row r="531" spans="1:6">
      <c r="A531" s="48">
        <v>524</v>
      </c>
      <c r="B531" s="71">
        <f t="shared" ca="1" si="42"/>
        <v>238.95887976821388</v>
      </c>
      <c r="C531" s="71">
        <f t="shared" ca="1" si="40"/>
        <v>4.3746209537871525</v>
      </c>
      <c r="D531" s="71">
        <f t="shared" ca="1" si="41"/>
        <v>1094.3400172147719</v>
      </c>
      <c r="E531" s="72">
        <f t="shared" ca="1" si="43"/>
        <v>1045.3545225275334</v>
      </c>
      <c r="F531" s="73">
        <f t="shared" ca="1" si="44"/>
        <v>-48.985494687238543</v>
      </c>
    </row>
    <row r="532" spans="1:6">
      <c r="A532" s="48">
        <v>525</v>
      </c>
      <c r="B532" s="71">
        <f t="shared" ca="1" si="42"/>
        <v>194.60488292237505</v>
      </c>
      <c r="C532" s="71">
        <f t="shared" ca="1" si="40"/>
        <v>5.3196601089595159</v>
      </c>
      <c r="D532" s="71">
        <f t="shared" ca="1" si="41"/>
        <v>966.71003192803278</v>
      </c>
      <c r="E532" s="72">
        <f t="shared" ca="1" si="43"/>
        <v>1035.2318326908955</v>
      </c>
      <c r="F532" s="73">
        <f t="shared" ca="1" si="44"/>
        <v>68.521800762862767</v>
      </c>
    </row>
    <row r="533" spans="1:6">
      <c r="A533" s="48">
        <v>526</v>
      </c>
      <c r="B533" s="71">
        <f t="shared" ca="1" si="42"/>
        <v>262.27520525683548</v>
      </c>
      <c r="C533" s="71">
        <f t="shared" ca="1" si="40"/>
        <v>1.6661890648716331</v>
      </c>
      <c r="D533" s="71">
        <f t="shared" ca="1" si="41"/>
        <v>1414.7817696614843</v>
      </c>
      <c r="E533" s="72">
        <f t="shared" ca="1" si="43"/>
        <v>437.00007898590235</v>
      </c>
      <c r="F533" s="73">
        <f t="shared" ca="1" si="44"/>
        <v>-977.78169067558201</v>
      </c>
    </row>
    <row r="534" spans="1:6">
      <c r="A534" s="48">
        <v>527</v>
      </c>
      <c r="B534" s="71">
        <f t="shared" ca="1" si="42"/>
        <v>192.82448539868608</v>
      </c>
      <c r="C534" s="71">
        <f t="shared" ca="1" si="40"/>
        <v>5.5932758684403723</v>
      </c>
      <c r="D534" s="71">
        <f t="shared" ca="1" si="41"/>
        <v>885.93396726213223</v>
      </c>
      <c r="E534" s="72">
        <f t="shared" ca="1" si="43"/>
        <v>1078.5205410249037</v>
      </c>
      <c r="F534" s="73">
        <f t="shared" ca="1" si="44"/>
        <v>192.58657376277142</v>
      </c>
    </row>
    <row r="535" spans="1:6">
      <c r="A535" s="48">
        <v>528</v>
      </c>
      <c r="B535" s="71">
        <f t="shared" ca="1" si="42"/>
        <v>257.51020254278086</v>
      </c>
      <c r="C535" s="71">
        <f t="shared" ca="1" si="40"/>
        <v>5.0058435349253578</v>
      </c>
      <c r="D535" s="71">
        <f t="shared" ca="1" si="41"/>
        <v>1390.523205220306</v>
      </c>
      <c r="E535" s="72">
        <f t="shared" ca="1" si="43"/>
        <v>1289.0557825760991</v>
      </c>
      <c r="F535" s="73">
        <f t="shared" ca="1" si="44"/>
        <v>-101.46742264420686</v>
      </c>
    </row>
    <row r="536" spans="1:6">
      <c r="A536" s="48">
        <v>529</v>
      </c>
      <c r="B536" s="71">
        <f t="shared" ca="1" si="42"/>
        <v>346.55173445264768</v>
      </c>
      <c r="C536" s="71">
        <f t="shared" ca="1" si="40"/>
        <v>3.3351126213346469</v>
      </c>
      <c r="D536" s="71">
        <f t="shared" ca="1" si="41"/>
        <v>1122.8683042471735</v>
      </c>
      <c r="E536" s="72">
        <f t="shared" ca="1" si="43"/>
        <v>1155.7890635184383</v>
      </c>
      <c r="F536" s="73">
        <f t="shared" ca="1" si="44"/>
        <v>32.920759271264842</v>
      </c>
    </row>
    <row r="537" spans="1:6">
      <c r="A537" s="48">
        <v>530</v>
      </c>
      <c r="B537" s="71">
        <f t="shared" ca="1" si="42"/>
        <v>240.11937062519365</v>
      </c>
      <c r="C537" s="71">
        <f t="shared" ca="1" si="40"/>
        <v>4.1394214331206012</v>
      </c>
      <c r="D537" s="71">
        <f t="shared" ca="1" si="41"/>
        <v>935.1923303525117</v>
      </c>
      <c r="E537" s="72">
        <f t="shared" ca="1" si="43"/>
        <v>993.95526927335595</v>
      </c>
      <c r="F537" s="73">
        <f t="shared" ca="1" si="44"/>
        <v>58.762938920844249</v>
      </c>
    </row>
    <row r="538" spans="1:6">
      <c r="A538" s="48">
        <v>531</v>
      </c>
      <c r="B538" s="71">
        <f t="shared" ca="1" si="42"/>
        <v>194.06746510896099</v>
      </c>
      <c r="C538" s="71">
        <f t="shared" ca="1" si="40"/>
        <v>1.748276906676359</v>
      </c>
      <c r="D538" s="71">
        <f t="shared" ca="1" si="41"/>
        <v>1252.9446936791492</v>
      </c>
      <c r="E538" s="72">
        <f t="shared" ca="1" si="43"/>
        <v>339.28366758721654</v>
      </c>
      <c r="F538" s="73">
        <f t="shared" ca="1" si="44"/>
        <v>-913.66102609193263</v>
      </c>
    </row>
    <row r="539" spans="1:6">
      <c r="A539" s="48">
        <v>532</v>
      </c>
      <c r="B539" s="71">
        <f t="shared" ca="1" si="42"/>
        <v>312.61483247345484</v>
      </c>
      <c r="C539" s="71">
        <f t="shared" ca="1" si="40"/>
        <v>3.5604913503857567</v>
      </c>
      <c r="D539" s="71">
        <f t="shared" ca="1" si="41"/>
        <v>1210.6806909720042</v>
      </c>
      <c r="E539" s="72">
        <f t="shared" ca="1" si="43"/>
        <v>1113.0624070240283</v>
      </c>
      <c r="F539" s="73">
        <f t="shared" ca="1" si="44"/>
        <v>-97.618283947975897</v>
      </c>
    </row>
    <row r="540" spans="1:6">
      <c r="A540" s="48">
        <v>533</v>
      </c>
      <c r="B540" s="71">
        <f t="shared" ca="1" si="42"/>
        <v>239.40617628199533</v>
      </c>
      <c r="C540" s="71">
        <f t="shared" ca="1" si="40"/>
        <v>5.4868301777882884</v>
      </c>
      <c r="D540" s="71">
        <f t="shared" ca="1" si="41"/>
        <v>1400.0038172952757</v>
      </c>
      <c r="E540" s="72">
        <f t="shared" ca="1" si="43"/>
        <v>1313.5810327729548</v>
      </c>
      <c r="F540" s="73">
        <f t="shared" ca="1" si="44"/>
        <v>-86.422784522320853</v>
      </c>
    </row>
    <row r="541" spans="1:6">
      <c r="A541" s="48">
        <v>534</v>
      </c>
      <c r="B541" s="71">
        <f t="shared" ca="1" si="42"/>
        <v>223.88354887131206</v>
      </c>
      <c r="C541" s="71">
        <f t="shared" ca="1" si="40"/>
        <v>1.7532536912668522</v>
      </c>
      <c r="D541" s="71">
        <f t="shared" ca="1" si="41"/>
        <v>1485.239271966353</v>
      </c>
      <c r="E541" s="72">
        <f t="shared" ca="1" si="43"/>
        <v>392.52465847255058</v>
      </c>
      <c r="F541" s="73">
        <f t="shared" ca="1" si="44"/>
        <v>-1092.7146134938025</v>
      </c>
    </row>
    <row r="542" spans="1:6">
      <c r="A542" s="48">
        <v>535</v>
      </c>
      <c r="B542" s="71">
        <f t="shared" ca="1" si="42"/>
        <v>279.99394723009277</v>
      </c>
      <c r="C542" s="71">
        <f t="shared" ca="1" si="40"/>
        <v>7.2942838611592462</v>
      </c>
      <c r="D542" s="71">
        <f t="shared" ca="1" si="41"/>
        <v>1144.1748675482036</v>
      </c>
      <c r="E542" s="72">
        <f t="shared" ca="1" si="43"/>
        <v>2042.3553305027394</v>
      </c>
      <c r="F542" s="73">
        <f t="shared" ca="1" si="44"/>
        <v>898.18046295453587</v>
      </c>
    </row>
    <row r="543" spans="1:6">
      <c r="A543" s="48">
        <v>536</v>
      </c>
      <c r="B543" s="71">
        <f t="shared" ca="1" si="42"/>
        <v>257.90447566233615</v>
      </c>
      <c r="C543" s="71">
        <f t="shared" ca="1" si="40"/>
        <v>4.1401607587310014</v>
      </c>
      <c r="D543" s="71">
        <f t="shared" ca="1" si="41"/>
        <v>833.28820559355586</v>
      </c>
      <c r="E543" s="72">
        <f t="shared" ca="1" si="43"/>
        <v>1067.7659896382988</v>
      </c>
      <c r="F543" s="73">
        <f t="shared" ca="1" si="44"/>
        <v>234.47778404474298</v>
      </c>
    </row>
    <row r="544" spans="1:6">
      <c r="A544" s="48">
        <v>537</v>
      </c>
      <c r="B544" s="71">
        <f t="shared" ca="1" si="42"/>
        <v>264.66893797675874</v>
      </c>
      <c r="C544" s="71">
        <f t="shared" ca="1" si="40"/>
        <v>2.4903164247372662</v>
      </c>
      <c r="D544" s="71">
        <f t="shared" ca="1" si="41"/>
        <v>1309.6844417663287</v>
      </c>
      <c r="E544" s="72">
        <f t="shared" ca="1" si="43"/>
        <v>659.10940336129113</v>
      </c>
      <c r="F544" s="73">
        <f t="shared" ca="1" si="44"/>
        <v>-650.57503840503762</v>
      </c>
    </row>
    <row r="545" spans="1:6">
      <c r="A545" s="48">
        <v>538</v>
      </c>
      <c r="B545" s="71">
        <f t="shared" ca="1" si="42"/>
        <v>312.27486103986507</v>
      </c>
      <c r="C545" s="71">
        <f t="shared" ca="1" si="40"/>
        <v>3.0005980180685947</v>
      </c>
      <c r="D545" s="71">
        <f t="shared" ca="1" si="41"/>
        <v>1130.3942406413275</v>
      </c>
      <c r="E545" s="72">
        <f t="shared" ca="1" si="43"/>
        <v>937.01132912886499</v>
      </c>
      <c r="F545" s="73">
        <f t="shared" ca="1" si="44"/>
        <v>-193.38291151246256</v>
      </c>
    </row>
    <row r="546" spans="1:6">
      <c r="A546" s="48">
        <v>539</v>
      </c>
      <c r="B546" s="71">
        <f t="shared" ca="1" si="42"/>
        <v>330.37744333938366</v>
      </c>
      <c r="C546" s="71">
        <f t="shared" ca="1" si="40"/>
        <v>4.2910385558471251</v>
      </c>
      <c r="D546" s="71">
        <f t="shared" ca="1" si="41"/>
        <v>1155.0920848386672</v>
      </c>
      <c r="E546" s="72">
        <f t="shared" ca="1" si="43"/>
        <v>1417.6623473514942</v>
      </c>
      <c r="F546" s="73">
        <f t="shared" ca="1" si="44"/>
        <v>262.57026251282696</v>
      </c>
    </row>
    <row r="547" spans="1:6">
      <c r="A547" s="48">
        <v>540</v>
      </c>
      <c r="B547" s="71">
        <f t="shared" ca="1" si="42"/>
        <v>226.64069670896322</v>
      </c>
      <c r="C547" s="71">
        <f t="shared" ca="1" si="40"/>
        <v>0.92826971084065946</v>
      </c>
      <c r="D547" s="71">
        <f t="shared" ca="1" si="41"/>
        <v>934.85819976152425</v>
      </c>
      <c r="E547" s="72">
        <f t="shared" ca="1" si="43"/>
        <v>210.38369399875489</v>
      </c>
      <c r="F547" s="73">
        <f t="shared" ca="1" si="44"/>
        <v>-724.47450576276935</v>
      </c>
    </row>
    <row r="548" spans="1:6">
      <c r="A548" s="48">
        <v>541</v>
      </c>
      <c r="B548" s="71">
        <f t="shared" ca="1" si="42"/>
        <v>182.45077187573241</v>
      </c>
      <c r="C548" s="71">
        <f t="shared" ca="1" si="40"/>
        <v>5.5519667001523691</v>
      </c>
      <c r="D548" s="71">
        <f t="shared" ca="1" si="41"/>
        <v>1083.8836659715007</v>
      </c>
      <c r="E548" s="72">
        <f t="shared" ca="1" si="43"/>
        <v>1012.9606098711628</v>
      </c>
      <c r="F548" s="73">
        <f t="shared" ca="1" si="44"/>
        <v>-70.923056100337931</v>
      </c>
    </row>
    <row r="549" spans="1:6">
      <c r="A549" s="48">
        <v>542</v>
      </c>
      <c r="B549" s="71">
        <f t="shared" ca="1" si="42"/>
        <v>317.55432233553256</v>
      </c>
      <c r="C549" s="71">
        <f t="shared" ca="1" si="40"/>
        <v>4.0103431161781158</v>
      </c>
      <c r="D549" s="71">
        <f t="shared" ca="1" si="41"/>
        <v>1499.3949886633845</v>
      </c>
      <c r="E549" s="72">
        <f t="shared" ca="1" si="43"/>
        <v>1273.5017905909094</v>
      </c>
      <c r="F549" s="73">
        <f t="shared" ca="1" si="44"/>
        <v>-225.89319807247512</v>
      </c>
    </row>
    <row r="550" spans="1:6">
      <c r="A550" s="48">
        <v>543</v>
      </c>
      <c r="B550" s="71">
        <f t="shared" ca="1" si="42"/>
        <v>235.94904420405084</v>
      </c>
      <c r="C550" s="71">
        <f t="shared" ca="1" si="40"/>
        <v>2.5367449711657555</v>
      </c>
      <c r="D550" s="71">
        <f t="shared" ca="1" si="41"/>
        <v>1479.5254102163744</v>
      </c>
      <c r="E550" s="72">
        <f t="shared" ca="1" si="43"/>
        <v>598.54255133599247</v>
      </c>
      <c r="F550" s="73">
        <f t="shared" ca="1" si="44"/>
        <v>-880.98285888038197</v>
      </c>
    </row>
    <row r="551" spans="1:6">
      <c r="A551" s="48">
        <v>544</v>
      </c>
      <c r="B551" s="71">
        <f t="shared" ca="1" si="42"/>
        <v>217.47598324313918</v>
      </c>
      <c r="C551" s="71">
        <f t="shared" ca="1" si="40"/>
        <v>3.8919317908385778</v>
      </c>
      <c r="D551" s="71">
        <f t="shared" ca="1" si="41"/>
        <v>1354.6570259311848</v>
      </c>
      <c r="E551" s="72">
        <f t="shared" ca="1" si="43"/>
        <v>846.40169292785117</v>
      </c>
      <c r="F551" s="73">
        <f t="shared" ca="1" si="44"/>
        <v>-508.25533300333359</v>
      </c>
    </row>
    <row r="552" spans="1:6">
      <c r="A552" s="48">
        <v>545</v>
      </c>
      <c r="B552" s="71">
        <f t="shared" ca="1" si="42"/>
        <v>245.31691856811426</v>
      </c>
      <c r="C552" s="71">
        <f t="shared" ca="1" si="40"/>
        <v>4.0850673017348118</v>
      </c>
      <c r="D552" s="71">
        <f t="shared" ca="1" si="41"/>
        <v>1024.097109623636</v>
      </c>
      <c r="E552" s="72">
        <f t="shared" ca="1" si="43"/>
        <v>1002.1361226049451</v>
      </c>
      <c r="F552" s="73">
        <f t="shared" ca="1" si="44"/>
        <v>-21.960987018690957</v>
      </c>
    </row>
    <row r="553" spans="1:6">
      <c r="A553" s="48">
        <v>546</v>
      </c>
      <c r="B553" s="71">
        <f t="shared" ca="1" si="42"/>
        <v>325.07020455397156</v>
      </c>
      <c r="C553" s="71">
        <f t="shared" ca="1" si="40"/>
        <v>3.4276642654673672</v>
      </c>
      <c r="D553" s="71">
        <f t="shared" ca="1" si="41"/>
        <v>1450.6392989939156</v>
      </c>
      <c r="E553" s="72">
        <f t="shared" ca="1" si="43"/>
        <v>1114.2315239178158</v>
      </c>
      <c r="F553" s="73">
        <f t="shared" ca="1" si="44"/>
        <v>-336.40777507609982</v>
      </c>
    </row>
    <row r="554" spans="1:6">
      <c r="A554" s="48">
        <v>547</v>
      </c>
      <c r="B554" s="71">
        <f t="shared" ca="1" si="42"/>
        <v>232.7793947114975</v>
      </c>
      <c r="C554" s="71">
        <f t="shared" ca="1" si="40"/>
        <v>2.3803175058604227</v>
      </c>
      <c r="D554" s="71">
        <f t="shared" ca="1" si="41"/>
        <v>1121.7550485642043</v>
      </c>
      <c r="E554" s="72">
        <f t="shared" ca="1" si="43"/>
        <v>554.08886823537057</v>
      </c>
      <c r="F554" s="73">
        <f t="shared" ca="1" si="44"/>
        <v>-567.66618032883378</v>
      </c>
    </row>
    <row r="555" spans="1:6">
      <c r="A555" s="48">
        <v>548</v>
      </c>
      <c r="B555" s="71">
        <f t="shared" ca="1" si="42"/>
        <v>310.69264664129372</v>
      </c>
      <c r="C555" s="71">
        <f t="shared" ca="1" si="40"/>
        <v>2.977891098289918</v>
      </c>
      <c r="D555" s="71">
        <f t="shared" ca="1" si="41"/>
        <v>1112.2680211563033</v>
      </c>
      <c r="E555" s="72">
        <f t="shared" ca="1" si="43"/>
        <v>925.20886673724362</v>
      </c>
      <c r="F555" s="73">
        <f t="shared" ca="1" si="44"/>
        <v>-187.05915441905972</v>
      </c>
    </row>
    <row r="556" spans="1:6">
      <c r="A556" s="48">
        <v>549</v>
      </c>
      <c r="B556" s="71">
        <f t="shared" ca="1" si="42"/>
        <v>186.4132946900441</v>
      </c>
      <c r="C556" s="71">
        <f t="shared" ca="1" si="40"/>
        <v>2.1236262005523612</v>
      </c>
      <c r="D556" s="71">
        <f t="shared" ca="1" si="41"/>
        <v>861.97193557581181</v>
      </c>
      <c r="E556" s="72">
        <f t="shared" ca="1" si="43"/>
        <v>395.87215673506597</v>
      </c>
      <c r="F556" s="73">
        <f t="shared" ca="1" si="44"/>
        <v>-466.09977884074584</v>
      </c>
    </row>
    <row r="557" spans="1:6">
      <c r="A557" s="48">
        <v>550</v>
      </c>
      <c r="B557" s="71">
        <f t="shared" ca="1" si="42"/>
        <v>163.14188196476417</v>
      </c>
      <c r="C557" s="71">
        <f t="shared" ca="1" si="40"/>
        <v>5.7717428661606487</v>
      </c>
      <c r="D557" s="71">
        <f t="shared" ca="1" si="41"/>
        <v>856.28899827478563</v>
      </c>
      <c r="E557" s="72">
        <f t="shared" ca="1" si="43"/>
        <v>941.61299340215021</v>
      </c>
      <c r="F557" s="73">
        <f t="shared" ca="1" si="44"/>
        <v>85.323995127364583</v>
      </c>
    </row>
    <row r="558" spans="1:6">
      <c r="A558" s="48">
        <v>551</v>
      </c>
      <c r="B558" s="71">
        <f t="shared" ca="1" si="42"/>
        <v>290.16391250518086</v>
      </c>
      <c r="C558" s="71">
        <f t="shared" ca="1" si="40"/>
        <v>6.0770806899254683</v>
      </c>
      <c r="D558" s="71">
        <f t="shared" ca="1" si="41"/>
        <v>1068.0025561071586</v>
      </c>
      <c r="E558" s="72">
        <f t="shared" ca="1" si="43"/>
        <v>1763.3495095984576</v>
      </c>
      <c r="F558" s="73">
        <f t="shared" ca="1" si="44"/>
        <v>695.34695349129902</v>
      </c>
    </row>
    <row r="559" spans="1:6">
      <c r="A559" s="48">
        <v>552</v>
      </c>
      <c r="B559" s="71">
        <f t="shared" ca="1" si="42"/>
        <v>344.69948194035209</v>
      </c>
      <c r="C559" s="71">
        <f t="shared" ca="1" si="40"/>
        <v>3.1295734238332953</v>
      </c>
      <c r="D559" s="71">
        <f t="shared" ca="1" si="41"/>
        <v>1041.0868943697803</v>
      </c>
      <c r="E559" s="72">
        <f t="shared" ca="1" si="43"/>
        <v>1078.7623378896308</v>
      </c>
      <c r="F559" s="73">
        <f t="shared" ca="1" si="44"/>
        <v>37.675443519850432</v>
      </c>
    </row>
    <row r="560" spans="1:6">
      <c r="A560" s="48">
        <v>553</v>
      </c>
      <c r="B560" s="71">
        <f t="shared" ca="1" si="42"/>
        <v>150.46143926009395</v>
      </c>
      <c r="C560" s="71">
        <f t="shared" ca="1" si="40"/>
        <v>7.7584648818042297</v>
      </c>
      <c r="D560" s="71">
        <f t="shared" ca="1" si="41"/>
        <v>1214.7513262956604</v>
      </c>
      <c r="E560" s="72">
        <f t="shared" ca="1" si="43"/>
        <v>1167.3497925651591</v>
      </c>
      <c r="F560" s="73">
        <f t="shared" ca="1" si="44"/>
        <v>-47.401533730501342</v>
      </c>
    </row>
    <row r="561" spans="1:6">
      <c r="A561" s="48">
        <v>554</v>
      </c>
      <c r="B561" s="71">
        <f t="shared" ca="1" si="42"/>
        <v>302.41786131708614</v>
      </c>
      <c r="C561" s="71">
        <f t="shared" ca="1" si="40"/>
        <v>4.8169935173560372</v>
      </c>
      <c r="D561" s="71">
        <f t="shared" ca="1" si="41"/>
        <v>1318.5819939809298</v>
      </c>
      <c r="E561" s="72">
        <f t="shared" ca="1" si="43"/>
        <v>1456.744877497081</v>
      </c>
      <c r="F561" s="73">
        <f t="shared" ca="1" si="44"/>
        <v>138.16288351615117</v>
      </c>
    </row>
    <row r="562" spans="1:6">
      <c r="A562" s="48">
        <v>555</v>
      </c>
      <c r="B562" s="71">
        <f t="shared" ca="1" si="42"/>
        <v>346.53917271746991</v>
      </c>
      <c r="C562" s="71">
        <f t="shared" ca="1" si="40"/>
        <v>0.92149176148273026</v>
      </c>
      <c r="D562" s="71">
        <f t="shared" ca="1" si="41"/>
        <v>1453.347372955815</v>
      </c>
      <c r="E562" s="72">
        <f t="shared" ca="1" si="43"/>
        <v>319.33299269018943</v>
      </c>
      <c r="F562" s="73">
        <f t="shared" ca="1" si="44"/>
        <v>-1134.0143802656255</v>
      </c>
    </row>
    <row r="563" spans="1:6">
      <c r="A563" s="48">
        <v>556</v>
      </c>
      <c r="B563" s="71">
        <f t="shared" ca="1" si="42"/>
        <v>290.03779251452835</v>
      </c>
      <c r="C563" s="71">
        <f t="shared" ca="1" si="40"/>
        <v>4.4130299012442116</v>
      </c>
      <c r="D563" s="71">
        <f t="shared" ca="1" si="41"/>
        <v>1156.0289540673186</v>
      </c>
      <c r="E563" s="72">
        <f t="shared" ca="1" si="43"/>
        <v>1279.9454508574781</v>
      </c>
      <c r="F563" s="73">
        <f t="shared" ca="1" si="44"/>
        <v>123.9164967901595</v>
      </c>
    </row>
    <row r="564" spans="1:6">
      <c r="A564" s="48">
        <v>557</v>
      </c>
      <c r="B564" s="71">
        <f t="shared" ca="1" si="42"/>
        <v>326.24766751568933</v>
      </c>
      <c r="C564" s="71">
        <f t="shared" ca="1" si="40"/>
        <v>2.1643088185527635</v>
      </c>
      <c r="D564" s="71">
        <f t="shared" ca="1" si="41"/>
        <v>855.74072828175747</v>
      </c>
      <c r="E564" s="72">
        <f t="shared" ca="1" si="43"/>
        <v>706.10070383647633</v>
      </c>
      <c r="F564" s="73">
        <f t="shared" ca="1" si="44"/>
        <v>-149.64002444528114</v>
      </c>
    </row>
    <row r="565" spans="1:6">
      <c r="A565" s="48">
        <v>558</v>
      </c>
      <c r="B565" s="71">
        <f t="shared" ca="1" si="42"/>
        <v>157.27057365675833</v>
      </c>
      <c r="C565" s="71">
        <f t="shared" ca="1" si="40"/>
        <v>1.5597320523506539</v>
      </c>
      <c r="D565" s="71">
        <f t="shared" ca="1" si="41"/>
        <v>1038.1974347329865</v>
      </c>
      <c r="E565" s="72">
        <f t="shared" ca="1" si="43"/>
        <v>245.29995462402036</v>
      </c>
      <c r="F565" s="73">
        <f t="shared" ca="1" si="44"/>
        <v>-792.89748010896619</v>
      </c>
    </row>
    <row r="566" spans="1:6">
      <c r="A566" s="48">
        <v>559</v>
      </c>
      <c r="B566" s="71">
        <f t="shared" ca="1" si="42"/>
        <v>243.32372714002088</v>
      </c>
      <c r="C566" s="71">
        <f t="shared" ca="1" si="40"/>
        <v>3.3651787372212967</v>
      </c>
      <c r="D566" s="71">
        <f t="shared" ca="1" si="41"/>
        <v>801.2204087693093</v>
      </c>
      <c r="E566" s="72">
        <f t="shared" ca="1" si="43"/>
        <v>818.82783283303479</v>
      </c>
      <c r="F566" s="73">
        <f t="shared" ca="1" si="44"/>
        <v>17.607424063725489</v>
      </c>
    </row>
    <row r="567" spans="1:6">
      <c r="A567" s="48">
        <v>560</v>
      </c>
      <c r="B567" s="71">
        <f t="shared" ca="1" si="42"/>
        <v>261.22822253587901</v>
      </c>
      <c r="C567" s="71">
        <f t="shared" ca="1" si="40"/>
        <v>5.7567518593587916</v>
      </c>
      <c r="D567" s="71">
        <f t="shared" ca="1" si="41"/>
        <v>1288.9426335867586</v>
      </c>
      <c r="E567" s="72">
        <f t="shared" ca="1" si="43"/>
        <v>1503.8260558004138</v>
      </c>
      <c r="F567" s="73">
        <f t="shared" ca="1" si="44"/>
        <v>214.88342221365519</v>
      </c>
    </row>
    <row r="568" spans="1:6">
      <c r="A568" s="48">
        <v>561</v>
      </c>
      <c r="B568" s="71">
        <f t="shared" ca="1" si="42"/>
        <v>308.76173963597205</v>
      </c>
      <c r="C568" s="71">
        <f t="shared" ca="1" si="40"/>
        <v>6.4643318596324484</v>
      </c>
      <c r="D568" s="71">
        <f t="shared" ca="1" si="41"/>
        <v>1241.8026875748978</v>
      </c>
      <c r="E568" s="72">
        <f t="shared" ca="1" si="43"/>
        <v>1995.938350564353</v>
      </c>
      <c r="F568" s="73">
        <f t="shared" ca="1" si="44"/>
        <v>754.13566298945511</v>
      </c>
    </row>
    <row r="569" spans="1:6">
      <c r="A569" s="48">
        <v>562</v>
      </c>
      <c r="B569" s="71">
        <f t="shared" ca="1" si="42"/>
        <v>161.31477216748257</v>
      </c>
      <c r="C569" s="71">
        <f t="shared" ca="1" si="40"/>
        <v>2.6242329494479231</v>
      </c>
      <c r="D569" s="71">
        <f t="shared" ca="1" si="41"/>
        <v>836.09662179440443</v>
      </c>
      <c r="E569" s="72">
        <f t="shared" ca="1" si="43"/>
        <v>423.32754035459254</v>
      </c>
      <c r="F569" s="73">
        <f t="shared" ca="1" si="44"/>
        <v>-412.76908143981188</v>
      </c>
    </row>
    <row r="570" spans="1:6">
      <c r="A570" s="48">
        <v>563</v>
      </c>
      <c r="B570" s="71">
        <f t="shared" ca="1" si="42"/>
        <v>155.48134971866813</v>
      </c>
      <c r="C570" s="71">
        <f t="shared" ca="1" si="40"/>
        <v>2.0084236340419368</v>
      </c>
      <c r="D570" s="71">
        <f t="shared" ca="1" si="41"/>
        <v>1030.338132900599</v>
      </c>
      <c r="E570" s="72">
        <f t="shared" ca="1" si="43"/>
        <v>312.2724174277127</v>
      </c>
      <c r="F570" s="73">
        <f t="shared" ca="1" si="44"/>
        <v>-718.06571547288627</v>
      </c>
    </row>
    <row r="571" spans="1:6">
      <c r="A571" s="48">
        <v>564</v>
      </c>
      <c r="B571" s="71">
        <f t="shared" ca="1" si="42"/>
        <v>160.81212970218829</v>
      </c>
      <c r="C571" s="71">
        <f t="shared" ca="1" si="40"/>
        <v>2.2350643736412721</v>
      </c>
      <c r="D571" s="71">
        <f t="shared" ca="1" si="41"/>
        <v>1332.2434739576688</v>
      </c>
      <c r="E571" s="72">
        <f t="shared" ca="1" si="43"/>
        <v>359.42546194674048</v>
      </c>
      <c r="F571" s="73">
        <f t="shared" ca="1" si="44"/>
        <v>-972.81801201092833</v>
      </c>
    </row>
    <row r="572" spans="1:6">
      <c r="A572" s="48">
        <v>565</v>
      </c>
      <c r="B572" s="71">
        <f t="shared" ca="1" si="42"/>
        <v>256.65791834970315</v>
      </c>
      <c r="C572" s="71">
        <f t="shared" ca="1" si="40"/>
        <v>3.149302919023627</v>
      </c>
      <c r="D572" s="71">
        <f t="shared" ca="1" si="41"/>
        <v>951.30110617988043</v>
      </c>
      <c r="E572" s="72">
        <f t="shared" ca="1" si="43"/>
        <v>808.29353144924789</v>
      </c>
      <c r="F572" s="73">
        <f t="shared" ca="1" si="44"/>
        <v>-143.00757473063254</v>
      </c>
    </row>
    <row r="573" spans="1:6">
      <c r="A573" s="48">
        <v>566</v>
      </c>
      <c r="B573" s="71">
        <f t="shared" ca="1" si="42"/>
        <v>161.91014585788062</v>
      </c>
      <c r="C573" s="71">
        <f t="shared" ca="1" si="40"/>
        <v>3.4493224309234756</v>
      </c>
      <c r="D573" s="71">
        <f t="shared" ca="1" si="41"/>
        <v>1436.3916856474034</v>
      </c>
      <c r="E573" s="72">
        <f t="shared" ca="1" si="43"/>
        <v>558.48029790167925</v>
      </c>
      <c r="F573" s="73">
        <f t="shared" ca="1" si="44"/>
        <v>-877.91138774572414</v>
      </c>
    </row>
    <row r="574" spans="1:6">
      <c r="A574" s="48">
        <v>567</v>
      </c>
      <c r="B574" s="71">
        <f t="shared" ca="1" si="42"/>
        <v>206.68300491664496</v>
      </c>
      <c r="C574" s="71">
        <f t="shared" ca="1" si="40"/>
        <v>6.2621284718832566</v>
      </c>
      <c r="D574" s="71">
        <f t="shared" ca="1" si="41"/>
        <v>1418.8716196973553</v>
      </c>
      <c r="E574" s="72">
        <f t="shared" ca="1" si="43"/>
        <v>1294.2755297429096</v>
      </c>
      <c r="F574" s="73">
        <f t="shared" ca="1" si="44"/>
        <v>-124.59608995444569</v>
      </c>
    </row>
    <row r="575" spans="1:6">
      <c r="A575" s="48">
        <v>568</v>
      </c>
      <c r="B575" s="71">
        <f t="shared" ca="1" si="42"/>
        <v>318.6402670461847</v>
      </c>
      <c r="C575" s="71">
        <f t="shared" ca="1" si="40"/>
        <v>3.3067981660999708</v>
      </c>
      <c r="D575" s="71">
        <f t="shared" ca="1" si="41"/>
        <v>971.95794571064835</v>
      </c>
      <c r="E575" s="72">
        <f t="shared" ca="1" si="43"/>
        <v>1053.6790507139285</v>
      </c>
      <c r="F575" s="73">
        <f t="shared" ca="1" si="44"/>
        <v>81.721105003280172</v>
      </c>
    </row>
    <row r="576" spans="1:6">
      <c r="A576" s="48">
        <v>569</v>
      </c>
      <c r="B576" s="71">
        <f t="shared" ca="1" si="42"/>
        <v>315.6385650135245</v>
      </c>
      <c r="C576" s="71">
        <f t="shared" ca="1" si="40"/>
        <v>3.9569336840825717</v>
      </c>
      <c r="D576" s="71">
        <f t="shared" ca="1" si="41"/>
        <v>888.5895022153627</v>
      </c>
      <c r="E576" s="72">
        <f t="shared" ca="1" si="43"/>
        <v>1248.9608698975019</v>
      </c>
      <c r="F576" s="73">
        <f t="shared" ca="1" si="44"/>
        <v>360.37136768213918</v>
      </c>
    </row>
    <row r="577" spans="1:6">
      <c r="A577" s="48">
        <v>570</v>
      </c>
      <c r="B577" s="71">
        <f t="shared" ca="1" si="42"/>
        <v>336.68194145960558</v>
      </c>
      <c r="C577" s="71">
        <f t="shared" ca="1" si="40"/>
        <v>3.9359622535910259</v>
      </c>
      <c r="D577" s="71">
        <f t="shared" ca="1" si="41"/>
        <v>1365.0590752155776</v>
      </c>
      <c r="E577" s="72">
        <f t="shared" ca="1" si="43"/>
        <v>1325.1674130507511</v>
      </c>
      <c r="F577" s="73">
        <f t="shared" ca="1" si="44"/>
        <v>-39.891662164826585</v>
      </c>
    </row>
    <row r="578" spans="1:6">
      <c r="A578" s="48">
        <v>571</v>
      </c>
      <c r="B578" s="71">
        <f t="shared" ca="1" si="42"/>
        <v>178.64275841174458</v>
      </c>
      <c r="C578" s="71">
        <f t="shared" ca="1" si="40"/>
        <v>0.86300674562377333</v>
      </c>
      <c r="D578" s="71">
        <f t="shared" ca="1" si="41"/>
        <v>994.57858148585694</v>
      </c>
      <c r="E578" s="72">
        <f t="shared" ca="1" si="43"/>
        <v>154.16990556617364</v>
      </c>
      <c r="F578" s="73">
        <f t="shared" ca="1" si="44"/>
        <v>-840.40867591968333</v>
      </c>
    </row>
    <row r="579" spans="1:6">
      <c r="A579" s="48">
        <v>572</v>
      </c>
      <c r="B579" s="71">
        <f t="shared" ca="1" si="42"/>
        <v>150.17621483697803</v>
      </c>
      <c r="C579" s="71">
        <f t="shared" ca="1" si="40"/>
        <v>5.28533505548004</v>
      </c>
      <c r="D579" s="71">
        <f t="shared" ca="1" si="41"/>
        <v>812.08943223036556</v>
      </c>
      <c r="E579" s="72">
        <f t="shared" ca="1" si="43"/>
        <v>793.73161277718168</v>
      </c>
      <c r="F579" s="73">
        <f t="shared" ca="1" si="44"/>
        <v>-18.357819453183879</v>
      </c>
    </row>
    <row r="580" spans="1:6">
      <c r="A580" s="48">
        <v>573</v>
      </c>
      <c r="B580" s="71">
        <f t="shared" ca="1" si="42"/>
        <v>344.54442441133966</v>
      </c>
      <c r="C580" s="71">
        <f t="shared" ca="1" si="40"/>
        <v>6.671092305613584</v>
      </c>
      <c r="D580" s="71">
        <f t="shared" ca="1" si="41"/>
        <v>990.9961194428821</v>
      </c>
      <c r="E580" s="72">
        <f t="shared" ca="1" si="43"/>
        <v>2298.487658632549</v>
      </c>
      <c r="F580" s="73">
        <f t="shared" ca="1" si="44"/>
        <v>1307.491539189667</v>
      </c>
    </row>
    <row r="581" spans="1:6">
      <c r="A581" s="48">
        <v>574</v>
      </c>
      <c r="B581" s="71">
        <f t="shared" ca="1" si="42"/>
        <v>211.06208837068866</v>
      </c>
      <c r="C581" s="71">
        <f t="shared" ca="1" si="40"/>
        <v>3.6754961553082226</v>
      </c>
      <c r="D581" s="71">
        <f t="shared" ca="1" si="41"/>
        <v>1214.6646286142973</v>
      </c>
      <c r="E581" s="72">
        <f t="shared" ca="1" si="43"/>
        <v>775.7578943377905</v>
      </c>
      <c r="F581" s="73">
        <f t="shared" ca="1" si="44"/>
        <v>-438.90673427650677</v>
      </c>
    </row>
    <row r="582" spans="1:6">
      <c r="A582" s="48">
        <v>575</v>
      </c>
      <c r="B582" s="71">
        <f t="shared" ca="1" si="42"/>
        <v>283.39877618250955</v>
      </c>
      <c r="C582" s="71">
        <f t="shared" ca="1" si="40"/>
        <v>4.6973828017584625</v>
      </c>
      <c r="D582" s="71">
        <f t="shared" ca="1" si="41"/>
        <v>994.31605610702059</v>
      </c>
      <c r="E582" s="72">
        <f t="shared" ca="1" si="43"/>
        <v>1331.2325372791161</v>
      </c>
      <c r="F582" s="73">
        <f t="shared" ca="1" si="44"/>
        <v>336.91648117209547</v>
      </c>
    </row>
    <row r="583" spans="1:6">
      <c r="A583" s="48">
        <v>576</v>
      </c>
      <c r="B583" s="71">
        <f t="shared" ca="1" si="42"/>
        <v>177.60947155136299</v>
      </c>
      <c r="C583" s="71">
        <f t="shared" ca="1" si="40"/>
        <v>4.1639459707012048</v>
      </c>
      <c r="D583" s="71">
        <f t="shared" ca="1" si="41"/>
        <v>1107.8482789922189</v>
      </c>
      <c r="E583" s="72">
        <f t="shared" ca="1" si="43"/>
        <v>739.5562434246682</v>
      </c>
      <c r="F583" s="73">
        <f t="shared" ca="1" si="44"/>
        <v>-368.29203556755067</v>
      </c>
    </row>
    <row r="584" spans="1:6">
      <c r="A584" s="48">
        <v>577</v>
      </c>
      <c r="B584" s="71">
        <f t="shared" ca="1" si="42"/>
        <v>176.41766468085945</v>
      </c>
      <c r="C584" s="71">
        <f t="shared" ref="C584:C647" ca="1" si="45">$C$3+(NORMSINV(RAND()))*(C$5)</f>
        <v>5.7627347535017677</v>
      </c>
      <c r="D584" s="71">
        <f t="shared" ref="D584:D647" ca="1" si="46">RAND()*(D$6-D$5)+D$5</f>
        <v>1469.8283730163962</v>
      </c>
      <c r="E584" s="72">
        <f t="shared" ca="1" si="43"/>
        <v>1016.6482073880101</v>
      </c>
      <c r="F584" s="73">
        <f t="shared" ca="1" si="44"/>
        <v>-453.18016562838613</v>
      </c>
    </row>
    <row r="585" spans="1:6">
      <c r="A585" s="48">
        <v>578</v>
      </c>
      <c r="B585" s="71">
        <f t="shared" ref="B585:B648" ca="1" si="47">RAND()*(B$6-B$5)+B$5</f>
        <v>247.80543784614358</v>
      </c>
      <c r="C585" s="71">
        <f t="shared" ca="1" si="45"/>
        <v>2.5254630018615538</v>
      </c>
      <c r="D585" s="71">
        <f t="shared" ca="1" si="46"/>
        <v>1476.2302247386135</v>
      </c>
      <c r="E585" s="72">
        <f t="shared" ref="E585:E648" ca="1" si="48">B585*C585</f>
        <v>625.82346494053843</v>
      </c>
      <c r="F585" s="73">
        <f t="shared" ref="F585:F648" ca="1" si="49">E585-D585</f>
        <v>-850.40675979807509</v>
      </c>
    </row>
    <row r="586" spans="1:6">
      <c r="A586" s="48">
        <v>579</v>
      </c>
      <c r="B586" s="71">
        <f t="shared" ca="1" si="47"/>
        <v>262.62125915950196</v>
      </c>
      <c r="C586" s="71">
        <f t="shared" ca="1" si="45"/>
        <v>4.1458787580657201</v>
      </c>
      <c r="D586" s="71">
        <f t="shared" ca="1" si="46"/>
        <v>1003.9771305218376</v>
      </c>
      <c r="E586" s="72">
        <f t="shared" ca="1" si="48"/>
        <v>1088.7958997658516</v>
      </c>
      <c r="F586" s="73">
        <f t="shared" ca="1" si="49"/>
        <v>84.818769244013993</v>
      </c>
    </row>
    <row r="587" spans="1:6">
      <c r="A587" s="48">
        <v>580</v>
      </c>
      <c r="B587" s="71">
        <f t="shared" ca="1" si="47"/>
        <v>248.00653388252186</v>
      </c>
      <c r="C587" s="71">
        <f t="shared" ca="1" si="45"/>
        <v>7.0249053584708845</v>
      </c>
      <c r="D587" s="71">
        <f t="shared" ca="1" si="46"/>
        <v>1466.6570999193423</v>
      </c>
      <c r="E587" s="72">
        <f t="shared" ca="1" si="48"/>
        <v>1742.2224288071188</v>
      </c>
      <c r="F587" s="73">
        <f t="shared" ca="1" si="49"/>
        <v>275.56532888777656</v>
      </c>
    </row>
    <row r="588" spans="1:6">
      <c r="A588" s="48">
        <v>581</v>
      </c>
      <c r="B588" s="71">
        <f t="shared" ca="1" si="47"/>
        <v>273.59849432727776</v>
      </c>
      <c r="C588" s="71">
        <f t="shared" ca="1" si="45"/>
        <v>0.97129399441077346</v>
      </c>
      <c r="D588" s="71">
        <f t="shared" ca="1" si="46"/>
        <v>1077.3777294840265</v>
      </c>
      <c r="E588" s="72">
        <f t="shared" ca="1" si="48"/>
        <v>265.74457441991495</v>
      </c>
      <c r="F588" s="73">
        <f t="shared" ca="1" si="49"/>
        <v>-811.63315506411163</v>
      </c>
    </row>
    <row r="589" spans="1:6">
      <c r="A589" s="48">
        <v>582</v>
      </c>
      <c r="B589" s="71">
        <f t="shared" ca="1" si="47"/>
        <v>311.76726870700804</v>
      </c>
      <c r="C589" s="71">
        <f t="shared" ca="1" si="45"/>
        <v>4.9010100793211917</v>
      </c>
      <c r="D589" s="71">
        <f t="shared" ca="1" si="46"/>
        <v>990.37494141615332</v>
      </c>
      <c r="E589" s="72">
        <f t="shared" ca="1" si="48"/>
        <v>1527.9745263354848</v>
      </c>
      <c r="F589" s="73">
        <f t="shared" ca="1" si="49"/>
        <v>537.59958491933151</v>
      </c>
    </row>
    <row r="590" spans="1:6">
      <c r="A590" s="48">
        <v>583</v>
      </c>
      <c r="B590" s="71">
        <f t="shared" ca="1" si="47"/>
        <v>238.07777824793789</v>
      </c>
      <c r="C590" s="71">
        <f t="shared" ca="1" si="45"/>
        <v>6.3543426431219689</v>
      </c>
      <c r="D590" s="71">
        <f t="shared" ca="1" si="46"/>
        <v>1383.1462185561782</v>
      </c>
      <c r="E590" s="72">
        <f t="shared" ca="1" si="48"/>
        <v>1512.8277787006077</v>
      </c>
      <c r="F590" s="73">
        <f t="shared" ca="1" si="49"/>
        <v>129.68156014442957</v>
      </c>
    </row>
    <row r="591" spans="1:6">
      <c r="A591" s="48">
        <v>584</v>
      </c>
      <c r="B591" s="71">
        <f t="shared" ca="1" si="47"/>
        <v>334.55650357225403</v>
      </c>
      <c r="C591" s="71">
        <f t="shared" ca="1" si="45"/>
        <v>4.716806985754574</v>
      </c>
      <c r="D591" s="71">
        <f t="shared" ca="1" si="46"/>
        <v>1060.1974973495019</v>
      </c>
      <c r="E591" s="72">
        <f t="shared" ca="1" si="48"/>
        <v>1578.0384531792329</v>
      </c>
      <c r="F591" s="73">
        <f t="shared" ca="1" si="49"/>
        <v>517.840955829731</v>
      </c>
    </row>
    <row r="592" spans="1:6">
      <c r="A592" s="48">
        <v>585</v>
      </c>
      <c r="B592" s="71">
        <f t="shared" ca="1" si="47"/>
        <v>251.49356165218154</v>
      </c>
      <c r="C592" s="71">
        <f t="shared" ca="1" si="45"/>
        <v>6.251672050331651</v>
      </c>
      <c r="D592" s="71">
        <f t="shared" ca="1" si="46"/>
        <v>1225.5793576704268</v>
      </c>
      <c r="E592" s="72">
        <f t="shared" ca="1" si="48"/>
        <v>1572.2552702193032</v>
      </c>
      <c r="F592" s="73">
        <f t="shared" ca="1" si="49"/>
        <v>346.67591254887634</v>
      </c>
    </row>
    <row r="593" spans="1:6">
      <c r="A593" s="48">
        <v>586</v>
      </c>
      <c r="B593" s="71">
        <f t="shared" ca="1" si="47"/>
        <v>166.16898795975891</v>
      </c>
      <c r="C593" s="71">
        <f t="shared" ca="1" si="45"/>
        <v>7.1998011544847476</v>
      </c>
      <c r="D593" s="71">
        <f t="shared" ca="1" si="46"/>
        <v>939.04973890291717</v>
      </c>
      <c r="E593" s="72">
        <f t="shared" ca="1" si="48"/>
        <v>1196.3836713522344</v>
      </c>
      <c r="F593" s="73">
        <f t="shared" ca="1" si="49"/>
        <v>257.33393244931722</v>
      </c>
    </row>
    <row r="594" spans="1:6">
      <c r="A594" s="48">
        <v>587</v>
      </c>
      <c r="B594" s="71">
        <f t="shared" ca="1" si="47"/>
        <v>345.66812071374432</v>
      </c>
      <c r="C594" s="71">
        <f t="shared" ca="1" si="45"/>
        <v>1.3166805921525349</v>
      </c>
      <c r="D594" s="71">
        <f t="shared" ca="1" si="46"/>
        <v>814.00474538204242</v>
      </c>
      <c r="E594" s="72">
        <f t="shared" ca="1" si="48"/>
        <v>455.13450586962676</v>
      </c>
      <c r="F594" s="73">
        <f t="shared" ca="1" si="49"/>
        <v>-358.87023951241565</v>
      </c>
    </row>
    <row r="595" spans="1:6">
      <c r="A595" s="48">
        <v>588</v>
      </c>
      <c r="B595" s="71">
        <f t="shared" ca="1" si="47"/>
        <v>162.33815477107387</v>
      </c>
      <c r="C595" s="71">
        <f t="shared" ca="1" si="45"/>
        <v>3.6558800519260521</v>
      </c>
      <c r="D595" s="71">
        <f t="shared" ca="1" si="46"/>
        <v>1152.2683911033453</v>
      </c>
      <c r="E595" s="72">
        <f t="shared" ca="1" si="48"/>
        <v>593.48882169405306</v>
      </c>
      <c r="F595" s="73">
        <f t="shared" ca="1" si="49"/>
        <v>-558.77956940929221</v>
      </c>
    </row>
    <row r="596" spans="1:6">
      <c r="A596" s="48">
        <v>589</v>
      </c>
      <c r="B596" s="71">
        <f t="shared" ca="1" si="47"/>
        <v>318.72061132277702</v>
      </c>
      <c r="C596" s="71">
        <f t="shared" ca="1" si="45"/>
        <v>2.8103742424757225</v>
      </c>
      <c r="D596" s="71">
        <f t="shared" ca="1" si="46"/>
        <v>1471.651985842333</v>
      </c>
      <c r="E596" s="72">
        <f t="shared" ca="1" si="48"/>
        <v>895.72419660764865</v>
      </c>
      <c r="F596" s="73">
        <f t="shared" ca="1" si="49"/>
        <v>-575.92778923468438</v>
      </c>
    </row>
    <row r="597" spans="1:6">
      <c r="A597" s="48">
        <v>590</v>
      </c>
      <c r="B597" s="71">
        <f t="shared" ca="1" si="47"/>
        <v>328.77660404297291</v>
      </c>
      <c r="C597" s="71">
        <f t="shared" ca="1" si="45"/>
        <v>2.7475965560052771</v>
      </c>
      <c r="D597" s="71">
        <f t="shared" ca="1" si="46"/>
        <v>889.23350996723298</v>
      </c>
      <c r="E597" s="72">
        <f t="shared" ca="1" si="48"/>
        <v>903.34546496358303</v>
      </c>
      <c r="F597" s="73">
        <f t="shared" ca="1" si="49"/>
        <v>14.11195499635005</v>
      </c>
    </row>
    <row r="598" spans="1:6">
      <c r="A598" s="48">
        <v>591</v>
      </c>
      <c r="B598" s="71">
        <f t="shared" ca="1" si="47"/>
        <v>235.28587877384871</v>
      </c>
      <c r="C598" s="71">
        <f t="shared" ca="1" si="45"/>
        <v>6.2793034757523483</v>
      </c>
      <c r="D598" s="71">
        <f t="shared" ca="1" si="46"/>
        <v>1224.2241466280941</v>
      </c>
      <c r="E598" s="72">
        <f t="shared" ca="1" si="48"/>
        <v>1477.4314363800738</v>
      </c>
      <c r="F598" s="73">
        <f t="shared" ca="1" si="49"/>
        <v>253.20728975197972</v>
      </c>
    </row>
    <row r="599" spans="1:6">
      <c r="A599" s="48">
        <v>592</v>
      </c>
      <c r="B599" s="71">
        <f t="shared" ca="1" si="47"/>
        <v>239.48619009415251</v>
      </c>
      <c r="C599" s="71">
        <f t="shared" ca="1" si="45"/>
        <v>5.545281288083137</v>
      </c>
      <c r="D599" s="71">
        <f t="shared" ca="1" si="46"/>
        <v>1379.4174848491957</v>
      </c>
      <c r="E599" s="72">
        <f t="shared" ca="1" si="48"/>
        <v>1328.018288683425</v>
      </c>
      <c r="F599" s="73">
        <f t="shared" ca="1" si="49"/>
        <v>-51.399196165770718</v>
      </c>
    </row>
    <row r="600" spans="1:6">
      <c r="A600" s="48">
        <v>593</v>
      </c>
      <c r="B600" s="71">
        <f t="shared" ca="1" si="47"/>
        <v>255.61688395935283</v>
      </c>
      <c r="C600" s="71">
        <f t="shared" ca="1" si="45"/>
        <v>3.5353494854374388</v>
      </c>
      <c r="D600" s="71">
        <f t="shared" ca="1" si="46"/>
        <v>1209.6206283722179</v>
      </c>
      <c r="E600" s="72">
        <f t="shared" ca="1" si="48"/>
        <v>903.69501917481955</v>
      </c>
      <c r="F600" s="73">
        <f t="shared" ca="1" si="49"/>
        <v>-305.92560919739833</v>
      </c>
    </row>
    <row r="601" spans="1:6">
      <c r="A601" s="48">
        <v>594</v>
      </c>
      <c r="B601" s="71">
        <f t="shared" ca="1" si="47"/>
        <v>246.93302387271086</v>
      </c>
      <c r="C601" s="71">
        <f t="shared" ca="1" si="45"/>
        <v>7.08370205866151</v>
      </c>
      <c r="D601" s="71">
        <f t="shared" ca="1" si="46"/>
        <v>1426.9750576880747</v>
      </c>
      <c r="E601" s="72">
        <f t="shared" ca="1" si="48"/>
        <v>1749.1999695586337</v>
      </c>
      <c r="F601" s="73">
        <f t="shared" ca="1" si="49"/>
        <v>322.22491187055903</v>
      </c>
    </row>
    <row r="602" spans="1:6">
      <c r="A602" s="48">
        <v>595</v>
      </c>
      <c r="B602" s="71">
        <f t="shared" ca="1" si="47"/>
        <v>248.21096768066542</v>
      </c>
      <c r="C602" s="71">
        <f t="shared" ca="1" si="45"/>
        <v>3.9034212226545462</v>
      </c>
      <c r="D602" s="71">
        <f t="shared" ca="1" si="46"/>
        <v>1323.8704768073187</v>
      </c>
      <c r="E602" s="72">
        <f t="shared" ca="1" si="48"/>
        <v>968.87195894033107</v>
      </c>
      <c r="F602" s="73">
        <f t="shared" ca="1" si="49"/>
        <v>-354.99851786698764</v>
      </c>
    </row>
    <row r="603" spans="1:6">
      <c r="A603" s="48">
        <v>596</v>
      </c>
      <c r="B603" s="71">
        <f t="shared" ca="1" si="47"/>
        <v>299.23631221276247</v>
      </c>
      <c r="C603" s="71">
        <f t="shared" ca="1" si="45"/>
        <v>2.5389501220404465</v>
      </c>
      <c r="D603" s="71">
        <f t="shared" ca="1" si="46"/>
        <v>991.39484798496187</v>
      </c>
      <c r="E603" s="72">
        <f t="shared" ca="1" si="48"/>
        <v>759.74607141152637</v>
      </c>
      <c r="F603" s="73">
        <f t="shared" ca="1" si="49"/>
        <v>-231.6487765734355</v>
      </c>
    </row>
    <row r="604" spans="1:6">
      <c r="A604" s="48">
        <v>597</v>
      </c>
      <c r="B604" s="71">
        <f t="shared" ca="1" si="47"/>
        <v>198.59581026298883</v>
      </c>
      <c r="C604" s="71">
        <f t="shared" ca="1" si="45"/>
        <v>1.0969333369943413</v>
      </c>
      <c r="D604" s="71">
        <f t="shared" ca="1" si="46"/>
        <v>1069.4408032101792</v>
      </c>
      <c r="E604" s="72">
        <f t="shared" ca="1" si="48"/>
        <v>217.8463648648754</v>
      </c>
      <c r="F604" s="73">
        <f t="shared" ca="1" si="49"/>
        <v>-851.59443834530384</v>
      </c>
    </row>
    <row r="605" spans="1:6">
      <c r="A605" s="48">
        <v>598</v>
      </c>
      <c r="B605" s="71">
        <f t="shared" ca="1" si="47"/>
        <v>183.05928385372908</v>
      </c>
      <c r="C605" s="71">
        <f t="shared" ca="1" si="45"/>
        <v>4.5462208178926957</v>
      </c>
      <c r="D605" s="71">
        <f t="shared" ca="1" si="46"/>
        <v>852.73567612247177</v>
      </c>
      <c r="E605" s="72">
        <f t="shared" ca="1" si="48"/>
        <v>832.2279271643514</v>
      </c>
      <c r="F605" s="73">
        <f t="shared" ca="1" si="49"/>
        <v>-20.507748958120374</v>
      </c>
    </row>
    <row r="606" spans="1:6">
      <c r="A606" s="48">
        <v>599</v>
      </c>
      <c r="B606" s="71">
        <f t="shared" ca="1" si="47"/>
        <v>221.14902940025394</v>
      </c>
      <c r="C606" s="71">
        <f t="shared" ca="1" si="45"/>
        <v>6.3014100949513701</v>
      </c>
      <c r="D606" s="71">
        <f t="shared" ca="1" si="46"/>
        <v>1284.4548816214087</v>
      </c>
      <c r="E606" s="72">
        <f t="shared" ca="1" si="48"/>
        <v>1393.5507263514576</v>
      </c>
      <c r="F606" s="73">
        <f t="shared" ca="1" si="49"/>
        <v>109.09584473004884</v>
      </c>
    </row>
    <row r="607" spans="1:6">
      <c r="A607" s="48">
        <v>600</v>
      </c>
      <c r="B607" s="71">
        <f t="shared" ca="1" si="47"/>
        <v>196.11729441034521</v>
      </c>
      <c r="C607" s="71">
        <f t="shared" ca="1" si="45"/>
        <v>1.6685425002717862</v>
      </c>
      <c r="D607" s="71">
        <f t="shared" ca="1" si="46"/>
        <v>1459.8574730200078</v>
      </c>
      <c r="E607" s="72">
        <f t="shared" ca="1" si="48"/>
        <v>327.23004076197537</v>
      </c>
      <c r="F607" s="73">
        <f t="shared" ca="1" si="49"/>
        <v>-1132.6274322580325</v>
      </c>
    </row>
    <row r="608" spans="1:6">
      <c r="A608" s="48">
        <v>601</v>
      </c>
      <c r="B608" s="71">
        <f t="shared" ca="1" si="47"/>
        <v>218.23844324974175</v>
      </c>
      <c r="C608" s="71">
        <f t="shared" ca="1" si="45"/>
        <v>3.6139554989663982</v>
      </c>
      <c r="D608" s="71">
        <f t="shared" ca="1" si="46"/>
        <v>1240.6279675806175</v>
      </c>
      <c r="E608" s="72">
        <f t="shared" ca="1" si="48"/>
        <v>788.70402206827043</v>
      </c>
      <c r="F608" s="73">
        <f t="shared" ca="1" si="49"/>
        <v>-451.92394551234702</v>
      </c>
    </row>
    <row r="609" spans="1:6">
      <c r="A609" s="48">
        <v>602</v>
      </c>
      <c r="B609" s="71">
        <f t="shared" ca="1" si="47"/>
        <v>206.81526600475416</v>
      </c>
      <c r="C609" s="71">
        <f t="shared" ca="1" si="45"/>
        <v>4.7462268707403901</v>
      </c>
      <c r="D609" s="71">
        <f t="shared" ca="1" si="46"/>
        <v>884.03799762459425</v>
      </c>
      <c r="E609" s="72">
        <f t="shared" ca="1" si="48"/>
        <v>981.59217279108577</v>
      </c>
      <c r="F609" s="73">
        <f t="shared" ca="1" si="49"/>
        <v>97.554175166491518</v>
      </c>
    </row>
    <row r="610" spans="1:6">
      <c r="A610" s="48">
        <v>603</v>
      </c>
      <c r="B610" s="71">
        <f t="shared" ca="1" si="47"/>
        <v>256.35796605322491</v>
      </c>
      <c r="C610" s="71">
        <f t="shared" ca="1" si="45"/>
        <v>4.2914888099292661</v>
      </c>
      <c r="D610" s="71">
        <f t="shared" ca="1" si="46"/>
        <v>1159.9784445060748</v>
      </c>
      <c r="E610" s="72">
        <f t="shared" ca="1" si="48"/>
        <v>1100.1573426536413</v>
      </c>
      <c r="F610" s="73">
        <f t="shared" ca="1" si="49"/>
        <v>-59.821101852433458</v>
      </c>
    </row>
    <row r="611" spans="1:6">
      <c r="A611" s="48">
        <v>604</v>
      </c>
      <c r="B611" s="71">
        <f t="shared" ca="1" si="47"/>
        <v>344.81941072164369</v>
      </c>
      <c r="C611" s="71">
        <f t="shared" ca="1" si="45"/>
        <v>2.6250392200264256</v>
      </c>
      <c r="D611" s="71">
        <f t="shared" ca="1" si="46"/>
        <v>1017.8772484051216</v>
      </c>
      <c r="E611" s="72">
        <f t="shared" ca="1" si="48"/>
        <v>905.16447697071521</v>
      </c>
      <c r="F611" s="73">
        <f t="shared" ca="1" si="49"/>
        <v>-112.71277143440636</v>
      </c>
    </row>
    <row r="612" spans="1:6">
      <c r="A612" s="48">
        <v>605</v>
      </c>
      <c r="B612" s="71">
        <f t="shared" ca="1" si="47"/>
        <v>309.86714607560685</v>
      </c>
      <c r="C612" s="71">
        <f t="shared" ca="1" si="45"/>
        <v>1.8852691112193898</v>
      </c>
      <c r="D612" s="71">
        <f t="shared" ca="1" si="46"/>
        <v>1186.7379136044433</v>
      </c>
      <c r="E612" s="72">
        <f t="shared" ca="1" si="48"/>
        <v>584.18295907804816</v>
      </c>
      <c r="F612" s="73">
        <f t="shared" ca="1" si="49"/>
        <v>-602.55495452639514</v>
      </c>
    </row>
    <row r="613" spans="1:6">
      <c r="A613" s="48">
        <v>606</v>
      </c>
      <c r="B613" s="71">
        <f t="shared" ca="1" si="47"/>
        <v>335.91595861746282</v>
      </c>
      <c r="C613" s="71">
        <f t="shared" ca="1" si="45"/>
        <v>3.1334972545290514</v>
      </c>
      <c r="D613" s="71">
        <f t="shared" ca="1" si="46"/>
        <v>991.23979888587985</v>
      </c>
      <c r="E613" s="72">
        <f t="shared" ca="1" si="48"/>
        <v>1052.5917340803142</v>
      </c>
      <c r="F613" s="73">
        <f t="shared" ca="1" si="49"/>
        <v>61.351935194434304</v>
      </c>
    </row>
    <row r="614" spans="1:6">
      <c r="A614" s="48">
        <v>607</v>
      </c>
      <c r="B614" s="71">
        <f t="shared" ca="1" si="47"/>
        <v>225.86809749802174</v>
      </c>
      <c r="C614" s="71">
        <f t="shared" ca="1" si="45"/>
        <v>2.3430019101347632</v>
      </c>
      <c r="D614" s="71">
        <f t="shared" ca="1" si="46"/>
        <v>1226.7071499742608</v>
      </c>
      <c r="E614" s="72">
        <f t="shared" ca="1" si="48"/>
        <v>529.20938387636988</v>
      </c>
      <c r="F614" s="73">
        <f t="shared" ca="1" si="49"/>
        <v>-697.49776609789092</v>
      </c>
    </row>
    <row r="615" spans="1:6">
      <c r="A615" s="48">
        <v>608</v>
      </c>
      <c r="B615" s="71">
        <f t="shared" ca="1" si="47"/>
        <v>344.57290660841687</v>
      </c>
      <c r="C615" s="71">
        <f t="shared" ca="1" si="45"/>
        <v>6.4561953090663238</v>
      </c>
      <c r="D615" s="71">
        <f t="shared" ca="1" si="46"/>
        <v>1241.0700462287734</v>
      </c>
      <c r="E615" s="72">
        <f t="shared" ca="1" si="48"/>
        <v>2224.6299832766094</v>
      </c>
      <c r="F615" s="73">
        <f t="shared" ca="1" si="49"/>
        <v>983.559937047836</v>
      </c>
    </row>
    <row r="616" spans="1:6">
      <c r="A616" s="48">
        <v>609</v>
      </c>
      <c r="B616" s="71">
        <f t="shared" ca="1" si="47"/>
        <v>276.01952806658329</v>
      </c>
      <c r="C616" s="71">
        <f t="shared" ca="1" si="45"/>
        <v>6.0514223041273141</v>
      </c>
      <c r="D616" s="71">
        <f t="shared" ca="1" si="46"/>
        <v>1143.4842469603827</v>
      </c>
      <c r="E616" s="72">
        <f t="shared" ca="1" si="48"/>
        <v>1670.3107285168173</v>
      </c>
      <c r="F616" s="73">
        <f t="shared" ca="1" si="49"/>
        <v>526.8264815564346</v>
      </c>
    </row>
    <row r="617" spans="1:6">
      <c r="A617" s="48">
        <v>610</v>
      </c>
      <c r="B617" s="71">
        <f t="shared" ca="1" si="47"/>
        <v>330.53526396100312</v>
      </c>
      <c r="C617" s="71">
        <f t="shared" ca="1" si="45"/>
        <v>1.2579215593413129</v>
      </c>
      <c r="D617" s="71">
        <f t="shared" ca="1" si="46"/>
        <v>918.70954389544204</v>
      </c>
      <c r="E617" s="72">
        <f t="shared" ca="1" si="48"/>
        <v>415.78743465911754</v>
      </c>
      <c r="F617" s="73">
        <f t="shared" ca="1" si="49"/>
        <v>-502.9221092363245</v>
      </c>
    </row>
    <row r="618" spans="1:6">
      <c r="A618" s="48">
        <v>611</v>
      </c>
      <c r="B618" s="71">
        <f t="shared" ca="1" si="47"/>
        <v>155.17218061467631</v>
      </c>
      <c r="C618" s="71">
        <f t="shared" ca="1" si="45"/>
        <v>0.63130081630414647</v>
      </c>
      <c r="D618" s="71">
        <f t="shared" ca="1" si="46"/>
        <v>1153.5523471344918</v>
      </c>
      <c r="E618" s="72">
        <f t="shared" ca="1" si="48"/>
        <v>97.960324289739603</v>
      </c>
      <c r="F618" s="73">
        <f t="shared" ca="1" si="49"/>
        <v>-1055.5920228447521</v>
      </c>
    </row>
    <row r="619" spans="1:6">
      <c r="A619" s="48">
        <v>612</v>
      </c>
      <c r="B619" s="71">
        <f t="shared" ca="1" si="47"/>
        <v>299.05529181720368</v>
      </c>
      <c r="C619" s="71">
        <f t="shared" ca="1" si="45"/>
        <v>2.7992585111010344</v>
      </c>
      <c r="D619" s="71">
        <f t="shared" ca="1" si="46"/>
        <v>990.1274522806583</v>
      </c>
      <c r="E619" s="72">
        <f t="shared" ca="1" si="48"/>
        <v>837.13307090911098</v>
      </c>
      <c r="F619" s="73">
        <f t="shared" ca="1" si="49"/>
        <v>-152.99438137154732</v>
      </c>
    </row>
    <row r="620" spans="1:6">
      <c r="A620" s="48">
        <v>613</v>
      </c>
      <c r="B620" s="71">
        <f t="shared" ca="1" si="47"/>
        <v>328.3799603910935</v>
      </c>
      <c r="C620" s="71">
        <f t="shared" ca="1" si="45"/>
        <v>3.3206629451971112</v>
      </c>
      <c r="D620" s="71">
        <f t="shared" ca="1" si="46"/>
        <v>1468.9245245839247</v>
      </c>
      <c r="E620" s="72">
        <f t="shared" ca="1" si="48"/>
        <v>1090.4391664159994</v>
      </c>
      <c r="F620" s="73">
        <f t="shared" ca="1" si="49"/>
        <v>-378.48535816792537</v>
      </c>
    </row>
    <row r="621" spans="1:6">
      <c r="A621" s="48">
        <v>614</v>
      </c>
      <c r="B621" s="71">
        <f t="shared" ca="1" si="47"/>
        <v>157.31517979540578</v>
      </c>
      <c r="C621" s="71">
        <f t="shared" ca="1" si="45"/>
        <v>2.7658396200851016</v>
      </c>
      <c r="D621" s="71">
        <f t="shared" ca="1" si="46"/>
        <v>1057.3126085175488</v>
      </c>
      <c r="E621" s="72">
        <f t="shared" ca="1" si="48"/>
        <v>435.10855711894459</v>
      </c>
      <c r="F621" s="73">
        <f t="shared" ca="1" si="49"/>
        <v>-622.20405139860418</v>
      </c>
    </row>
    <row r="622" spans="1:6">
      <c r="A622" s="48">
        <v>615</v>
      </c>
      <c r="B622" s="71">
        <f t="shared" ca="1" si="47"/>
        <v>202.71198027707499</v>
      </c>
      <c r="C622" s="71">
        <f t="shared" ca="1" si="45"/>
        <v>4.9247581244226515</v>
      </c>
      <c r="D622" s="71">
        <f t="shared" ca="1" si="46"/>
        <v>846.41732476978029</v>
      </c>
      <c r="E622" s="72">
        <f t="shared" ca="1" si="48"/>
        <v>998.30747178732929</v>
      </c>
      <c r="F622" s="73">
        <f t="shared" ca="1" si="49"/>
        <v>151.890147017549</v>
      </c>
    </row>
    <row r="623" spans="1:6">
      <c r="A623" s="48">
        <v>616</v>
      </c>
      <c r="B623" s="71">
        <f t="shared" ca="1" si="47"/>
        <v>227.40376705544045</v>
      </c>
      <c r="C623" s="71">
        <f t="shared" ca="1" si="45"/>
        <v>1.9342787932450207</v>
      </c>
      <c r="D623" s="71">
        <f t="shared" ca="1" si="46"/>
        <v>1096.6962007020568</v>
      </c>
      <c r="E623" s="72">
        <f t="shared" ca="1" si="48"/>
        <v>439.86228411936918</v>
      </c>
      <c r="F623" s="73">
        <f t="shared" ca="1" si="49"/>
        <v>-656.83391658268761</v>
      </c>
    </row>
    <row r="624" spans="1:6">
      <c r="A624" s="48">
        <v>617</v>
      </c>
      <c r="B624" s="71">
        <f t="shared" ca="1" si="47"/>
        <v>207.27587823385116</v>
      </c>
      <c r="C624" s="71">
        <f t="shared" ca="1" si="45"/>
        <v>3.990739142974649</v>
      </c>
      <c r="D624" s="71">
        <f t="shared" ca="1" si="46"/>
        <v>1484.3873561515502</v>
      </c>
      <c r="E624" s="72">
        <f t="shared" ca="1" si="48"/>
        <v>827.18396066227683</v>
      </c>
      <c r="F624" s="73">
        <f t="shared" ca="1" si="49"/>
        <v>-657.20339548927336</v>
      </c>
    </row>
    <row r="625" spans="1:6">
      <c r="A625" s="48">
        <v>618</v>
      </c>
      <c r="B625" s="71">
        <f t="shared" ca="1" si="47"/>
        <v>220.1505318164663</v>
      </c>
      <c r="C625" s="71">
        <f t="shared" ca="1" si="45"/>
        <v>2.5428797009989226</v>
      </c>
      <c r="D625" s="71">
        <f t="shared" ca="1" si="46"/>
        <v>1004.3971650755095</v>
      </c>
      <c r="E625" s="72">
        <f t="shared" ca="1" si="48"/>
        <v>559.81631852020962</v>
      </c>
      <c r="F625" s="73">
        <f t="shared" ca="1" si="49"/>
        <v>-444.5808465552999</v>
      </c>
    </row>
    <row r="626" spans="1:6">
      <c r="A626" s="48">
        <v>619</v>
      </c>
      <c r="B626" s="71">
        <f t="shared" ca="1" si="47"/>
        <v>297.60291407795131</v>
      </c>
      <c r="C626" s="71">
        <f t="shared" ca="1" si="45"/>
        <v>4.2888888297635877</v>
      </c>
      <c r="D626" s="71">
        <f t="shared" ca="1" si="46"/>
        <v>1037.8610739276032</v>
      </c>
      <c r="E626" s="72">
        <f t="shared" ca="1" si="48"/>
        <v>1276.3858138940182</v>
      </c>
      <c r="F626" s="73">
        <f t="shared" ca="1" si="49"/>
        <v>238.52473996641493</v>
      </c>
    </row>
    <row r="627" spans="1:6">
      <c r="A627" s="48">
        <v>620</v>
      </c>
      <c r="B627" s="71">
        <f t="shared" ca="1" si="47"/>
        <v>298.45875563114805</v>
      </c>
      <c r="C627" s="71">
        <f t="shared" ca="1" si="45"/>
        <v>4.520207155940497</v>
      </c>
      <c r="D627" s="71">
        <f t="shared" ca="1" si="46"/>
        <v>862.58831910866866</v>
      </c>
      <c r="E627" s="72">
        <f t="shared" ca="1" si="48"/>
        <v>1349.0954029570116</v>
      </c>
      <c r="F627" s="73">
        <f t="shared" ca="1" si="49"/>
        <v>486.50708384834297</v>
      </c>
    </row>
    <row r="628" spans="1:6">
      <c r="A628" s="48">
        <v>621</v>
      </c>
      <c r="B628" s="71">
        <f t="shared" ca="1" si="47"/>
        <v>305.27559300395023</v>
      </c>
      <c r="C628" s="71">
        <f t="shared" ca="1" si="45"/>
        <v>5.173065957768312</v>
      </c>
      <c r="D628" s="71">
        <f t="shared" ca="1" si="46"/>
        <v>855.13989329177764</v>
      </c>
      <c r="E628" s="72">
        <f t="shared" ca="1" si="48"/>
        <v>1579.2107779062692</v>
      </c>
      <c r="F628" s="73">
        <f t="shared" ca="1" si="49"/>
        <v>724.07088461449155</v>
      </c>
    </row>
    <row r="629" spans="1:6">
      <c r="A629" s="48">
        <v>622</v>
      </c>
      <c r="B629" s="71">
        <f t="shared" ca="1" si="47"/>
        <v>253.4725443569553</v>
      </c>
      <c r="C629" s="71">
        <f t="shared" ca="1" si="45"/>
        <v>6.0599500398763162</v>
      </c>
      <c r="D629" s="71">
        <f t="shared" ca="1" si="46"/>
        <v>1178.9967316744912</v>
      </c>
      <c r="E629" s="72">
        <f t="shared" ca="1" si="48"/>
        <v>1536.0309552834826</v>
      </c>
      <c r="F629" s="73">
        <f t="shared" ca="1" si="49"/>
        <v>357.0342236089914</v>
      </c>
    </row>
    <row r="630" spans="1:6">
      <c r="A630" s="48">
        <v>623</v>
      </c>
      <c r="B630" s="71">
        <f t="shared" ca="1" si="47"/>
        <v>160.77965162627203</v>
      </c>
      <c r="C630" s="71">
        <f t="shared" ca="1" si="45"/>
        <v>3.1735141057451419</v>
      </c>
      <c r="D630" s="71">
        <f t="shared" ca="1" si="46"/>
        <v>1095.0910460469904</v>
      </c>
      <c r="E630" s="72">
        <f t="shared" ca="1" si="48"/>
        <v>510.23649235276412</v>
      </c>
      <c r="F630" s="73">
        <f t="shared" ca="1" si="49"/>
        <v>-584.8545536942263</v>
      </c>
    </row>
    <row r="631" spans="1:6">
      <c r="A631" s="48">
        <v>624</v>
      </c>
      <c r="B631" s="71">
        <f t="shared" ca="1" si="47"/>
        <v>224.77607939930905</v>
      </c>
      <c r="C631" s="71">
        <f t="shared" ca="1" si="45"/>
        <v>3.4237036039716173</v>
      </c>
      <c r="D631" s="71">
        <f t="shared" ca="1" si="46"/>
        <v>1423.756067017207</v>
      </c>
      <c r="E631" s="72">
        <f t="shared" ca="1" si="48"/>
        <v>769.56667312602485</v>
      </c>
      <c r="F631" s="73">
        <f t="shared" ca="1" si="49"/>
        <v>-654.18939389118214</v>
      </c>
    </row>
    <row r="632" spans="1:6">
      <c r="A632" s="48">
        <v>625</v>
      </c>
      <c r="B632" s="71">
        <f t="shared" ca="1" si="47"/>
        <v>309.72178739915375</v>
      </c>
      <c r="C632" s="71">
        <f t="shared" ca="1" si="45"/>
        <v>7.4299985810825238</v>
      </c>
      <c r="D632" s="71">
        <f t="shared" ca="1" si="46"/>
        <v>914.8176363925968</v>
      </c>
      <c r="E632" s="72">
        <f t="shared" ca="1" si="48"/>
        <v>2301.2324409060557</v>
      </c>
      <c r="F632" s="73">
        <f t="shared" ca="1" si="49"/>
        <v>1386.4148045134589</v>
      </c>
    </row>
    <row r="633" spans="1:6">
      <c r="A633" s="48">
        <v>626</v>
      </c>
      <c r="B633" s="71">
        <f t="shared" ca="1" si="47"/>
        <v>323.92021129302327</v>
      </c>
      <c r="C633" s="71">
        <f t="shared" ca="1" si="45"/>
        <v>4.5148073781703033</v>
      </c>
      <c r="D633" s="71">
        <f t="shared" ca="1" si="46"/>
        <v>1095.5368652378979</v>
      </c>
      <c r="E633" s="72">
        <f t="shared" ca="1" si="48"/>
        <v>1462.4373598842251</v>
      </c>
      <c r="F633" s="73">
        <f t="shared" ca="1" si="49"/>
        <v>366.90049464632716</v>
      </c>
    </row>
    <row r="634" spans="1:6">
      <c r="A634" s="48">
        <v>627</v>
      </c>
      <c r="B634" s="71">
        <f t="shared" ca="1" si="47"/>
        <v>217.98456766457352</v>
      </c>
      <c r="C634" s="71">
        <f t="shared" ca="1" si="45"/>
        <v>4.2836442220607633</v>
      </c>
      <c r="D634" s="71">
        <f t="shared" ca="1" si="46"/>
        <v>1415.7066408155979</v>
      </c>
      <c r="E634" s="72">
        <f t="shared" ca="1" si="48"/>
        <v>933.76833377476385</v>
      </c>
      <c r="F634" s="73">
        <f t="shared" ca="1" si="49"/>
        <v>-481.93830704083405</v>
      </c>
    </row>
    <row r="635" spans="1:6">
      <c r="A635" s="48">
        <v>628</v>
      </c>
      <c r="B635" s="71">
        <f t="shared" ca="1" si="47"/>
        <v>333.90819515686735</v>
      </c>
      <c r="C635" s="71">
        <f t="shared" ca="1" si="45"/>
        <v>3.1861675714722213</v>
      </c>
      <c r="D635" s="71">
        <f t="shared" ca="1" si="46"/>
        <v>1472.0647860169029</v>
      </c>
      <c r="E635" s="72">
        <f t="shared" ca="1" si="48"/>
        <v>1063.8874632576285</v>
      </c>
      <c r="F635" s="73">
        <f t="shared" ca="1" si="49"/>
        <v>-408.17732275927438</v>
      </c>
    </row>
    <row r="636" spans="1:6">
      <c r="A636" s="48">
        <v>629</v>
      </c>
      <c r="B636" s="71">
        <f t="shared" ca="1" si="47"/>
        <v>191.59143370552778</v>
      </c>
      <c r="C636" s="71">
        <f t="shared" ca="1" si="45"/>
        <v>4.3311283097806452</v>
      </c>
      <c r="D636" s="71">
        <f t="shared" ca="1" si="46"/>
        <v>1381.1685933161082</v>
      </c>
      <c r="E636" s="72">
        <f t="shared" ca="1" si="48"/>
        <v>829.80708243347306</v>
      </c>
      <c r="F636" s="73">
        <f t="shared" ca="1" si="49"/>
        <v>-551.36151088263512</v>
      </c>
    </row>
    <row r="637" spans="1:6">
      <c r="A637" s="48">
        <v>630</v>
      </c>
      <c r="B637" s="71">
        <f t="shared" ca="1" si="47"/>
        <v>223.36138638423296</v>
      </c>
      <c r="C637" s="71">
        <f t="shared" ca="1" si="45"/>
        <v>3.9772277830995448</v>
      </c>
      <c r="D637" s="71">
        <f t="shared" ca="1" si="46"/>
        <v>930.54009676753844</v>
      </c>
      <c r="E637" s="72">
        <f t="shared" ca="1" si="48"/>
        <v>888.35911159900365</v>
      </c>
      <c r="F637" s="73">
        <f t="shared" ca="1" si="49"/>
        <v>-42.180985168534789</v>
      </c>
    </row>
    <row r="638" spans="1:6">
      <c r="A638" s="48">
        <v>631</v>
      </c>
      <c r="B638" s="71">
        <f t="shared" ca="1" si="47"/>
        <v>208.56365110188429</v>
      </c>
      <c r="C638" s="71">
        <f t="shared" ca="1" si="45"/>
        <v>6.2920082292017678</v>
      </c>
      <c r="D638" s="71">
        <f t="shared" ca="1" si="46"/>
        <v>1091.9918972459366</v>
      </c>
      <c r="E638" s="72">
        <f t="shared" ca="1" si="48"/>
        <v>1312.2842090454224</v>
      </c>
      <c r="F638" s="73">
        <f t="shared" ca="1" si="49"/>
        <v>220.29231179948579</v>
      </c>
    </row>
    <row r="639" spans="1:6">
      <c r="A639" s="48">
        <v>632</v>
      </c>
      <c r="B639" s="71">
        <f t="shared" ca="1" si="47"/>
        <v>252.6443523050971</v>
      </c>
      <c r="C639" s="71">
        <f t="shared" ca="1" si="45"/>
        <v>3.6243415747132204</v>
      </c>
      <c r="D639" s="71">
        <f t="shared" ca="1" si="46"/>
        <v>1183.2311032497942</v>
      </c>
      <c r="E639" s="72">
        <f t="shared" ca="1" si="48"/>
        <v>915.66942967585726</v>
      </c>
      <c r="F639" s="73">
        <f t="shared" ca="1" si="49"/>
        <v>-267.5616735739369</v>
      </c>
    </row>
    <row r="640" spans="1:6">
      <c r="A640" s="48">
        <v>633</v>
      </c>
      <c r="B640" s="71">
        <f t="shared" ca="1" si="47"/>
        <v>312.24492168572749</v>
      </c>
      <c r="C640" s="71">
        <f t="shared" ca="1" si="45"/>
        <v>1.1637983457238503</v>
      </c>
      <c r="D640" s="71">
        <f t="shared" ca="1" si="46"/>
        <v>883.91297015857072</v>
      </c>
      <c r="E640" s="72">
        <f t="shared" ca="1" si="48"/>
        <v>363.39012331852285</v>
      </c>
      <c r="F640" s="73">
        <f t="shared" ca="1" si="49"/>
        <v>-520.52284684004781</v>
      </c>
    </row>
    <row r="641" spans="1:6">
      <c r="A641" s="48">
        <v>634</v>
      </c>
      <c r="B641" s="71">
        <f t="shared" ca="1" si="47"/>
        <v>195.45770522526422</v>
      </c>
      <c r="C641" s="71">
        <f t="shared" ca="1" si="45"/>
        <v>3.3593279202594508</v>
      </c>
      <c r="D641" s="71">
        <f t="shared" ca="1" si="46"/>
        <v>1271.9373088485836</v>
      </c>
      <c r="E641" s="72">
        <f t="shared" ca="1" si="48"/>
        <v>656.60652639307159</v>
      </c>
      <c r="F641" s="73">
        <f t="shared" ca="1" si="49"/>
        <v>-615.33078245551201</v>
      </c>
    </row>
    <row r="642" spans="1:6">
      <c r="A642" s="48">
        <v>635</v>
      </c>
      <c r="B642" s="71">
        <f t="shared" ca="1" si="47"/>
        <v>320.01824915302825</v>
      </c>
      <c r="C642" s="71">
        <f t="shared" ca="1" si="45"/>
        <v>4.8670826853098355</v>
      </c>
      <c r="D642" s="71">
        <f t="shared" ca="1" si="46"/>
        <v>842.88487312791187</v>
      </c>
      <c r="E642" s="72">
        <f t="shared" ca="1" si="48"/>
        <v>1557.5552794358728</v>
      </c>
      <c r="F642" s="73">
        <f t="shared" ca="1" si="49"/>
        <v>714.67040630796089</v>
      </c>
    </row>
    <row r="643" spans="1:6">
      <c r="A643" s="48">
        <v>636</v>
      </c>
      <c r="B643" s="71">
        <f t="shared" ca="1" si="47"/>
        <v>304.16980478682228</v>
      </c>
      <c r="C643" s="71">
        <f t="shared" ca="1" si="45"/>
        <v>3.4789459797486835</v>
      </c>
      <c r="D643" s="71">
        <f t="shared" ca="1" si="46"/>
        <v>1109.0980611023856</v>
      </c>
      <c r="E643" s="72">
        <f t="shared" ca="1" si="48"/>
        <v>1058.1903195240573</v>
      </c>
      <c r="F643" s="73">
        <f t="shared" ca="1" si="49"/>
        <v>-50.907741578328341</v>
      </c>
    </row>
    <row r="644" spans="1:6">
      <c r="A644" s="48">
        <v>637</v>
      </c>
      <c r="B644" s="71">
        <f t="shared" ca="1" si="47"/>
        <v>208.83457360881721</v>
      </c>
      <c r="C644" s="71">
        <f t="shared" ca="1" si="45"/>
        <v>2.2505864390152528</v>
      </c>
      <c r="D644" s="71">
        <f t="shared" ca="1" si="46"/>
        <v>1410.7119934918962</v>
      </c>
      <c r="E644" s="72">
        <f t="shared" ca="1" si="48"/>
        <v>470.00025936153662</v>
      </c>
      <c r="F644" s="73">
        <f t="shared" ca="1" si="49"/>
        <v>-940.71173413035967</v>
      </c>
    </row>
    <row r="645" spans="1:6">
      <c r="A645" s="48">
        <v>638</v>
      </c>
      <c r="B645" s="71">
        <f t="shared" ca="1" si="47"/>
        <v>296.32525055209015</v>
      </c>
      <c r="C645" s="71">
        <f t="shared" ca="1" si="45"/>
        <v>5.1472002770891949</v>
      </c>
      <c r="D645" s="71">
        <f t="shared" ca="1" si="46"/>
        <v>1094.9207135921406</v>
      </c>
      <c r="E645" s="72">
        <f t="shared" ca="1" si="48"/>
        <v>1525.2454117502436</v>
      </c>
      <c r="F645" s="73">
        <f t="shared" ca="1" si="49"/>
        <v>430.32469815810305</v>
      </c>
    </row>
    <row r="646" spans="1:6">
      <c r="A646" s="48">
        <v>639</v>
      </c>
      <c r="B646" s="71">
        <f t="shared" ca="1" si="47"/>
        <v>194.90575477137855</v>
      </c>
      <c r="C646" s="71">
        <f t="shared" ca="1" si="45"/>
        <v>2.8482553291844224</v>
      </c>
      <c r="D646" s="71">
        <f t="shared" ca="1" si="46"/>
        <v>1113.6990143370367</v>
      </c>
      <c r="E646" s="72">
        <f t="shared" ca="1" si="48"/>
        <v>555.14135471629118</v>
      </c>
      <c r="F646" s="73">
        <f t="shared" ca="1" si="49"/>
        <v>-558.55765962074554</v>
      </c>
    </row>
    <row r="647" spans="1:6">
      <c r="A647" s="48">
        <v>640</v>
      </c>
      <c r="B647" s="71">
        <f t="shared" ca="1" si="47"/>
        <v>173.59850442492262</v>
      </c>
      <c r="C647" s="71">
        <f t="shared" ca="1" si="45"/>
        <v>5.2211664641293805</v>
      </c>
      <c r="D647" s="71">
        <f t="shared" ca="1" si="46"/>
        <v>1450.6711829559954</v>
      </c>
      <c r="E647" s="72">
        <f t="shared" ca="1" si="48"/>
        <v>906.38668952642183</v>
      </c>
      <c r="F647" s="73">
        <f t="shared" ca="1" si="49"/>
        <v>-544.28449342957356</v>
      </c>
    </row>
    <row r="648" spans="1:6">
      <c r="A648" s="48">
        <v>641</v>
      </c>
      <c r="B648" s="71">
        <f t="shared" ca="1" si="47"/>
        <v>231.09572243095656</v>
      </c>
      <c r="C648" s="71">
        <f t="shared" ref="C648:C711" ca="1" si="50">$C$3+(NORMSINV(RAND()))*(C$5)</f>
        <v>4.8397777442440342</v>
      </c>
      <c r="D648" s="71">
        <f t="shared" ref="D648:D711" ca="1" si="51">RAND()*(D$6-D$5)+D$5</f>
        <v>1220.0423440272266</v>
      </c>
      <c r="E648" s="72">
        <f t="shared" ca="1" si="48"/>
        <v>1118.4519342113404</v>
      </c>
      <c r="F648" s="73">
        <f t="shared" ca="1" si="49"/>
        <v>-101.59040981588623</v>
      </c>
    </row>
    <row r="649" spans="1:6">
      <c r="A649" s="48">
        <v>642</v>
      </c>
      <c r="B649" s="71">
        <f t="shared" ref="B649:B712" ca="1" si="52">RAND()*(B$6-B$5)+B$5</f>
        <v>325.62737354941777</v>
      </c>
      <c r="C649" s="71">
        <f t="shared" ca="1" si="50"/>
        <v>6.9851440396289881</v>
      </c>
      <c r="D649" s="71">
        <f t="shared" ca="1" si="51"/>
        <v>1219.3821324794662</v>
      </c>
      <c r="E649" s="72">
        <f t="shared" ref="E649:E712" ca="1" si="53">B649*C649</f>
        <v>2274.5541074887574</v>
      </c>
      <c r="F649" s="73">
        <f t="shared" ref="F649:F712" ca="1" si="54">E649-D649</f>
        <v>1055.1719750092911</v>
      </c>
    </row>
    <row r="650" spans="1:6">
      <c r="A650" s="48">
        <v>643</v>
      </c>
      <c r="B650" s="71">
        <f t="shared" ca="1" si="52"/>
        <v>202.6166869776734</v>
      </c>
      <c r="C650" s="71">
        <f t="shared" ca="1" si="50"/>
        <v>3.609702937056567</v>
      </c>
      <c r="D650" s="71">
        <f t="shared" ca="1" si="51"/>
        <v>1381.3720316688441</v>
      </c>
      <c r="E650" s="72">
        <f t="shared" ca="1" si="53"/>
        <v>731.38605007997876</v>
      </c>
      <c r="F650" s="73">
        <f t="shared" ca="1" si="54"/>
        <v>-649.98598158886534</v>
      </c>
    </row>
    <row r="651" spans="1:6">
      <c r="A651" s="48">
        <v>644</v>
      </c>
      <c r="B651" s="71">
        <f t="shared" ca="1" si="52"/>
        <v>326.073905342751</v>
      </c>
      <c r="C651" s="71">
        <f t="shared" ca="1" si="50"/>
        <v>3.0728314201658637</v>
      </c>
      <c r="D651" s="71">
        <f t="shared" ca="1" si="51"/>
        <v>1450.1681525511051</v>
      </c>
      <c r="E651" s="72">
        <f t="shared" ca="1" si="53"/>
        <v>1001.970141633395</v>
      </c>
      <c r="F651" s="73">
        <f t="shared" ca="1" si="54"/>
        <v>-448.19801091771012</v>
      </c>
    </row>
    <row r="652" spans="1:6">
      <c r="A652" s="48">
        <v>645</v>
      </c>
      <c r="B652" s="71">
        <f t="shared" ca="1" si="52"/>
        <v>283.14745093576704</v>
      </c>
      <c r="C652" s="71">
        <f t="shared" ca="1" si="50"/>
        <v>6.4808052766335287</v>
      </c>
      <c r="D652" s="71">
        <f t="shared" ca="1" si="51"/>
        <v>1380.6118047760322</v>
      </c>
      <c r="E652" s="72">
        <f t="shared" ca="1" si="53"/>
        <v>1835.0234940898522</v>
      </c>
      <c r="F652" s="73">
        <f t="shared" ca="1" si="54"/>
        <v>454.41168931382003</v>
      </c>
    </row>
    <row r="653" spans="1:6">
      <c r="A653" s="48">
        <v>646</v>
      </c>
      <c r="B653" s="71">
        <f t="shared" ca="1" si="52"/>
        <v>160.23742610050508</v>
      </c>
      <c r="C653" s="71">
        <f t="shared" ca="1" si="50"/>
        <v>3.3412764018968391</v>
      </c>
      <c r="D653" s="71">
        <f t="shared" ca="1" si="51"/>
        <v>1326.3856922972448</v>
      </c>
      <c r="E653" s="72">
        <f t="shared" ca="1" si="53"/>
        <v>535.3975305303062</v>
      </c>
      <c r="F653" s="73">
        <f t="shared" ca="1" si="54"/>
        <v>-790.98816176693856</v>
      </c>
    </row>
    <row r="654" spans="1:6">
      <c r="A654" s="48">
        <v>647</v>
      </c>
      <c r="B654" s="71">
        <f t="shared" ca="1" si="52"/>
        <v>224.57048347766346</v>
      </c>
      <c r="C654" s="71">
        <f t="shared" ca="1" si="50"/>
        <v>6.8879153574244238</v>
      </c>
      <c r="D654" s="71">
        <f t="shared" ca="1" si="51"/>
        <v>1367.870999379197</v>
      </c>
      <c r="E654" s="72">
        <f t="shared" ca="1" si="53"/>
        <v>1546.822481970026</v>
      </c>
      <c r="F654" s="73">
        <f t="shared" ca="1" si="54"/>
        <v>178.95148259082907</v>
      </c>
    </row>
    <row r="655" spans="1:6">
      <c r="A655" s="48">
        <v>648</v>
      </c>
      <c r="B655" s="71">
        <f t="shared" ca="1" si="52"/>
        <v>235.64218192790071</v>
      </c>
      <c r="C655" s="71">
        <f t="shared" ca="1" si="50"/>
        <v>3.9796850190502751</v>
      </c>
      <c r="D655" s="71">
        <f t="shared" ca="1" si="51"/>
        <v>1285.2449732660853</v>
      </c>
      <c r="E655" s="72">
        <f t="shared" ca="1" si="53"/>
        <v>937.78166127478596</v>
      </c>
      <c r="F655" s="73">
        <f t="shared" ca="1" si="54"/>
        <v>-347.46331199129929</v>
      </c>
    </row>
    <row r="656" spans="1:6">
      <c r="A656" s="48">
        <v>649</v>
      </c>
      <c r="B656" s="71">
        <f t="shared" ca="1" si="52"/>
        <v>208.34617099039934</v>
      </c>
      <c r="C656" s="71">
        <f t="shared" ca="1" si="50"/>
        <v>7.1603584811816621</v>
      </c>
      <c r="D656" s="71">
        <f t="shared" ca="1" si="51"/>
        <v>837.71571751076146</v>
      </c>
      <c r="E656" s="72">
        <f t="shared" ca="1" si="53"/>
        <v>1491.8332724728307</v>
      </c>
      <c r="F656" s="73">
        <f t="shared" ca="1" si="54"/>
        <v>654.11755496206922</v>
      </c>
    </row>
    <row r="657" spans="1:6">
      <c r="A657" s="48">
        <v>650</v>
      </c>
      <c r="B657" s="71">
        <f t="shared" ca="1" si="52"/>
        <v>160.89259954954417</v>
      </c>
      <c r="C657" s="71">
        <f t="shared" ca="1" si="50"/>
        <v>1.0650473369250597</v>
      </c>
      <c r="D657" s="71">
        <f t="shared" ca="1" si="51"/>
        <v>1183.2045435072514</v>
      </c>
      <c r="E657" s="72">
        <f t="shared" ca="1" si="53"/>
        <v>171.35823468119207</v>
      </c>
      <c r="F657" s="73">
        <f t="shared" ca="1" si="54"/>
        <v>-1011.8463088260594</v>
      </c>
    </row>
    <row r="658" spans="1:6">
      <c r="A658" s="48">
        <v>651</v>
      </c>
      <c r="B658" s="71">
        <f t="shared" ca="1" si="52"/>
        <v>348.31251948975228</v>
      </c>
      <c r="C658" s="71">
        <f t="shared" ca="1" si="50"/>
        <v>2.1556494725742286</v>
      </c>
      <c r="D658" s="71">
        <f t="shared" ca="1" si="51"/>
        <v>1027.0119845120869</v>
      </c>
      <c r="E658" s="72">
        <f t="shared" ca="1" si="53"/>
        <v>750.83969892908522</v>
      </c>
      <c r="F658" s="73">
        <f t="shared" ca="1" si="54"/>
        <v>-276.17228558300167</v>
      </c>
    </row>
    <row r="659" spans="1:6">
      <c r="A659" s="48">
        <v>652</v>
      </c>
      <c r="B659" s="71">
        <f t="shared" ca="1" si="52"/>
        <v>205.50220375201837</v>
      </c>
      <c r="C659" s="71">
        <f t="shared" ca="1" si="50"/>
        <v>4.3944165209806778</v>
      </c>
      <c r="D659" s="71">
        <f t="shared" ca="1" si="51"/>
        <v>1095.8273570249978</v>
      </c>
      <c r="E659" s="72">
        <f t="shared" ca="1" si="53"/>
        <v>903.06227926580698</v>
      </c>
      <c r="F659" s="73">
        <f t="shared" ca="1" si="54"/>
        <v>-192.76507775919083</v>
      </c>
    </row>
    <row r="660" spans="1:6">
      <c r="A660" s="48">
        <v>653</v>
      </c>
      <c r="B660" s="71">
        <f t="shared" ca="1" si="52"/>
        <v>235.37985791403338</v>
      </c>
      <c r="C660" s="71">
        <f t="shared" ca="1" si="50"/>
        <v>1.6360435613429463</v>
      </c>
      <c r="D660" s="71">
        <f t="shared" ca="1" si="51"/>
        <v>1263.7704265608593</v>
      </c>
      <c r="E660" s="72">
        <f t="shared" ca="1" si="53"/>
        <v>385.09170101007186</v>
      </c>
      <c r="F660" s="73">
        <f t="shared" ca="1" si="54"/>
        <v>-878.67872555078748</v>
      </c>
    </row>
    <row r="661" spans="1:6">
      <c r="A661" s="48">
        <v>654</v>
      </c>
      <c r="B661" s="71">
        <f t="shared" ca="1" si="52"/>
        <v>268.80064791356733</v>
      </c>
      <c r="C661" s="71">
        <f t="shared" ca="1" si="50"/>
        <v>2.5367987472089419</v>
      </c>
      <c r="D661" s="71">
        <f t="shared" ca="1" si="51"/>
        <v>1050.4362077010712</v>
      </c>
      <c r="E661" s="72">
        <f t="shared" ca="1" si="53"/>
        <v>681.89314687608953</v>
      </c>
      <c r="F661" s="73">
        <f t="shared" ca="1" si="54"/>
        <v>-368.54306082498169</v>
      </c>
    </row>
    <row r="662" spans="1:6">
      <c r="A662" s="48">
        <v>655</v>
      </c>
      <c r="B662" s="71">
        <f t="shared" ca="1" si="52"/>
        <v>317.20141098509418</v>
      </c>
      <c r="C662" s="71">
        <f t="shared" ca="1" si="50"/>
        <v>7.6908326295720553</v>
      </c>
      <c r="D662" s="71">
        <f t="shared" ca="1" si="51"/>
        <v>1487.8118538310355</v>
      </c>
      <c r="E662" s="72">
        <f t="shared" ca="1" si="53"/>
        <v>2439.5429617504583</v>
      </c>
      <c r="F662" s="73">
        <f t="shared" ca="1" si="54"/>
        <v>951.73110791942281</v>
      </c>
    </row>
    <row r="663" spans="1:6">
      <c r="A663" s="48">
        <v>656</v>
      </c>
      <c r="B663" s="71">
        <f t="shared" ca="1" si="52"/>
        <v>348.06128885127214</v>
      </c>
      <c r="C663" s="71">
        <f t="shared" ca="1" si="50"/>
        <v>4.4505878311402807</v>
      </c>
      <c r="D663" s="71">
        <f t="shared" ca="1" si="51"/>
        <v>1184.9476445052053</v>
      </c>
      <c r="E663" s="72">
        <f t="shared" ca="1" si="53"/>
        <v>1549.0773366524741</v>
      </c>
      <c r="F663" s="73">
        <f t="shared" ca="1" si="54"/>
        <v>364.12969214726877</v>
      </c>
    </row>
    <row r="664" spans="1:6">
      <c r="A664" s="48">
        <v>657</v>
      </c>
      <c r="B664" s="71">
        <f t="shared" ca="1" si="52"/>
        <v>269.7846067211081</v>
      </c>
      <c r="C664" s="71">
        <f t="shared" ca="1" si="50"/>
        <v>3.1656264509634955</v>
      </c>
      <c r="D664" s="71">
        <f t="shared" ca="1" si="51"/>
        <v>1383.2369167932688</v>
      </c>
      <c r="E664" s="72">
        <f t="shared" ca="1" si="53"/>
        <v>854.03728709912389</v>
      </c>
      <c r="F664" s="73">
        <f t="shared" ca="1" si="54"/>
        <v>-529.19962969414496</v>
      </c>
    </row>
    <row r="665" spans="1:6">
      <c r="A665" s="48">
        <v>658</v>
      </c>
      <c r="B665" s="71">
        <f t="shared" ca="1" si="52"/>
        <v>248.8060392308478</v>
      </c>
      <c r="C665" s="71">
        <f t="shared" ca="1" si="50"/>
        <v>3.0273301943268582</v>
      </c>
      <c r="D665" s="71">
        <f t="shared" ca="1" si="51"/>
        <v>1020.7585241252623</v>
      </c>
      <c r="E665" s="72">
        <f t="shared" ca="1" si="53"/>
        <v>753.21803509441838</v>
      </c>
      <c r="F665" s="73">
        <f t="shared" ca="1" si="54"/>
        <v>-267.5404890308439</v>
      </c>
    </row>
    <row r="666" spans="1:6">
      <c r="A666" s="48">
        <v>659</v>
      </c>
      <c r="B666" s="71">
        <f t="shared" ca="1" si="52"/>
        <v>219.14651069525223</v>
      </c>
      <c r="C666" s="71">
        <f t="shared" ca="1" si="50"/>
        <v>3.5164600067284693</v>
      </c>
      <c r="D666" s="71">
        <f t="shared" ca="1" si="51"/>
        <v>928.69654558578372</v>
      </c>
      <c r="E666" s="72">
        <f t="shared" ca="1" si="53"/>
        <v>770.61994047394717</v>
      </c>
      <c r="F666" s="73">
        <f t="shared" ca="1" si="54"/>
        <v>-158.07660511183656</v>
      </c>
    </row>
    <row r="667" spans="1:6">
      <c r="A667" s="48">
        <v>660</v>
      </c>
      <c r="B667" s="71">
        <f t="shared" ca="1" si="52"/>
        <v>160.50187034299813</v>
      </c>
      <c r="C667" s="71">
        <f t="shared" ca="1" si="50"/>
        <v>7.943135198237794</v>
      </c>
      <c r="D667" s="71">
        <f t="shared" ca="1" si="51"/>
        <v>1342.7504952365362</v>
      </c>
      <c r="E667" s="72">
        <f t="shared" ca="1" si="53"/>
        <v>1274.8880557044672</v>
      </c>
      <c r="F667" s="73">
        <f t="shared" ca="1" si="54"/>
        <v>-67.862439532068947</v>
      </c>
    </row>
    <row r="668" spans="1:6">
      <c r="A668" s="48">
        <v>661</v>
      </c>
      <c r="B668" s="71">
        <f t="shared" ca="1" si="52"/>
        <v>334.09205988771998</v>
      </c>
      <c r="C668" s="71">
        <f t="shared" ca="1" si="50"/>
        <v>5.9835689423848857</v>
      </c>
      <c r="D668" s="71">
        <f t="shared" ca="1" si="51"/>
        <v>1311.022766520394</v>
      </c>
      <c r="E668" s="72">
        <f t="shared" ca="1" si="53"/>
        <v>1999.0628734415525</v>
      </c>
      <c r="F668" s="73">
        <f t="shared" ca="1" si="54"/>
        <v>688.04010692115844</v>
      </c>
    </row>
    <row r="669" spans="1:6">
      <c r="A669" s="48">
        <v>662</v>
      </c>
      <c r="B669" s="71">
        <f t="shared" ca="1" si="52"/>
        <v>166.44035476767891</v>
      </c>
      <c r="C669" s="71">
        <f t="shared" ca="1" si="50"/>
        <v>6.7880996965203764</v>
      </c>
      <c r="D669" s="71">
        <f t="shared" ca="1" si="51"/>
        <v>1120.1566420443899</v>
      </c>
      <c r="E669" s="72">
        <f t="shared" ca="1" si="53"/>
        <v>1129.8137216872251</v>
      </c>
      <c r="F669" s="73">
        <f t="shared" ca="1" si="54"/>
        <v>9.6570796428352423</v>
      </c>
    </row>
    <row r="670" spans="1:6">
      <c r="A670" s="48">
        <v>663</v>
      </c>
      <c r="B670" s="71">
        <f t="shared" ca="1" si="52"/>
        <v>162.28085829494512</v>
      </c>
      <c r="C670" s="71">
        <f t="shared" ca="1" si="50"/>
        <v>0.38153756852943355</v>
      </c>
      <c r="D670" s="71">
        <f t="shared" ca="1" si="51"/>
        <v>1112.2534567680893</v>
      </c>
      <c r="E670" s="72">
        <f t="shared" ca="1" si="53"/>
        <v>61.91624409272292</v>
      </c>
      <c r="F670" s="73">
        <f t="shared" ca="1" si="54"/>
        <v>-1050.3372126753663</v>
      </c>
    </row>
    <row r="671" spans="1:6">
      <c r="A671" s="48">
        <v>664</v>
      </c>
      <c r="B671" s="71">
        <f t="shared" ca="1" si="52"/>
        <v>194.36317464244505</v>
      </c>
      <c r="C671" s="71">
        <f t="shared" ca="1" si="50"/>
        <v>2.7491022024570109</v>
      </c>
      <c r="D671" s="71">
        <f t="shared" ca="1" si="51"/>
        <v>1124.4806986798174</v>
      </c>
      <c r="E671" s="72">
        <f t="shared" ca="1" si="53"/>
        <v>534.32423148608234</v>
      </c>
      <c r="F671" s="73">
        <f t="shared" ca="1" si="54"/>
        <v>-590.15646719373501</v>
      </c>
    </row>
    <row r="672" spans="1:6">
      <c r="A672" s="48">
        <v>665</v>
      </c>
      <c r="B672" s="71">
        <f t="shared" ca="1" si="52"/>
        <v>311.61189603247357</v>
      </c>
      <c r="C672" s="71">
        <f t="shared" ca="1" si="50"/>
        <v>7.984699665584408</v>
      </c>
      <c r="D672" s="71">
        <f t="shared" ca="1" si="51"/>
        <v>1457.1961644796979</v>
      </c>
      <c r="E672" s="72">
        <f t="shared" ca="1" si="53"/>
        <v>2488.1274020426149</v>
      </c>
      <c r="F672" s="73">
        <f t="shared" ca="1" si="54"/>
        <v>1030.931237562917</v>
      </c>
    </row>
    <row r="673" spans="1:6">
      <c r="A673" s="48">
        <v>666</v>
      </c>
      <c r="B673" s="71">
        <f t="shared" ca="1" si="52"/>
        <v>305.08556345872938</v>
      </c>
      <c r="C673" s="71">
        <f t="shared" ca="1" si="50"/>
        <v>6.548648333839072</v>
      </c>
      <c r="D673" s="71">
        <f t="shared" ca="1" si="51"/>
        <v>1089.7749956470279</v>
      </c>
      <c r="E673" s="72">
        <f t="shared" ca="1" si="53"/>
        <v>1997.8980668223626</v>
      </c>
      <c r="F673" s="73">
        <f t="shared" ca="1" si="54"/>
        <v>908.12307117533464</v>
      </c>
    </row>
    <row r="674" spans="1:6">
      <c r="A674" s="48">
        <v>667</v>
      </c>
      <c r="B674" s="71">
        <f t="shared" ca="1" si="52"/>
        <v>310.24315756203487</v>
      </c>
      <c r="C674" s="71">
        <f t="shared" ca="1" si="50"/>
        <v>3.9795006323784445</v>
      </c>
      <c r="D674" s="71">
        <f t="shared" ca="1" si="51"/>
        <v>863.74980430624862</v>
      </c>
      <c r="E674" s="72">
        <f t="shared" ca="1" si="53"/>
        <v>1234.6128417092032</v>
      </c>
      <c r="F674" s="73">
        <f t="shared" ca="1" si="54"/>
        <v>370.86303740295455</v>
      </c>
    </row>
    <row r="675" spans="1:6">
      <c r="A675" s="48">
        <v>668</v>
      </c>
      <c r="B675" s="71">
        <f t="shared" ca="1" si="52"/>
        <v>188.17973202100006</v>
      </c>
      <c r="C675" s="71">
        <f t="shared" ca="1" si="50"/>
        <v>3.8792831867983222</v>
      </c>
      <c r="D675" s="71">
        <f t="shared" ca="1" si="51"/>
        <v>1381.3029034131082</v>
      </c>
      <c r="E675" s="72">
        <f t="shared" ca="1" si="53"/>
        <v>730.00247052527936</v>
      </c>
      <c r="F675" s="73">
        <f t="shared" ca="1" si="54"/>
        <v>-651.30043288782883</v>
      </c>
    </row>
    <row r="676" spans="1:6">
      <c r="A676" s="48">
        <v>669</v>
      </c>
      <c r="B676" s="71">
        <f t="shared" ca="1" si="52"/>
        <v>201.01658076450286</v>
      </c>
      <c r="C676" s="71">
        <f t="shared" ca="1" si="50"/>
        <v>3.8009756317034533</v>
      </c>
      <c r="D676" s="71">
        <f t="shared" ca="1" si="51"/>
        <v>865.1282130361576</v>
      </c>
      <c r="E676" s="72">
        <f t="shared" ca="1" si="53"/>
        <v>764.05912505422452</v>
      </c>
      <c r="F676" s="73">
        <f t="shared" ca="1" si="54"/>
        <v>-101.06908798193308</v>
      </c>
    </row>
    <row r="677" spans="1:6">
      <c r="A677" s="48">
        <v>670</v>
      </c>
      <c r="B677" s="71">
        <f t="shared" ca="1" si="52"/>
        <v>274.0514840354935</v>
      </c>
      <c r="C677" s="71">
        <f t="shared" ca="1" si="50"/>
        <v>7.8815552873022652</v>
      </c>
      <c r="D677" s="71">
        <f t="shared" ca="1" si="51"/>
        <v>804.67062900329813</v>
      </c>
      <c r="E677" s="72">
        <f t="shared" ca="1" si="53"/>
        <v>2159.9519229929761</v>
      </c>
      <c r="F677" s="73">
        <f t="shared" ca="1" si="54"/>
        <v>1355.281293989678</v>
      </c>
    </row>
    <row r="678" spans="1:6">
      <c r="A678" s="48">
        <v>671</v>
      </c>
      <c r="B678" s="71">
        <f t="shared" ca="1" si="52"/>
        <v>199.61709987517042</v>
      </c>
      <c r="C678" s="71">
        <f t="shared" ca="1" si="50"/>
        <v>3.249654501572897</v>
      </c>
      <c r="D678" s="71">
        <f t="shared" ca="1" si="51"/>
        <v>1045.9346472906452</v>
      </c>
      <c r="E678" s="72">
        <f t="shared" ca="1" si="53"/>
        <v>648.68660720027412</v>
      </c>
      <c r="F678" s="73">
        <f t="shared" ca="1" si="54"/>
        <v>-397.24804009037109</v>
      </c>
    </row>
    <row r="679" spans="1:6">
      <c r="A679" s="48">
        <v>672</v>
      </c>
      <c r="B679" s="71">
        <f t="shared" ca="1" si="52"/>
        <v>320.33793957791045</v>
      </c>
      <c r="C679" s="71">
        <f t="shared" ca="1" si="50"/>
        <v>2.2839332994000445</v>
      </c>
      <c r="D679" s="71">
        <f t="shared" ca="1" si="51"/>
        <v>806.67832638681955</v>
      </c>
      <c r="E679" s="72">
        <f t="shared" ca="1" si="53"/>
        <v>731.63048726318914</v>
      </c>
      <c r="F679" s="73">
        <f t="shared" ca="1" si="54"/>
        <v>-75.047839123630411</v>
      </c>
    </row>
    <row r="680" spans="1:6">
      <c r="A680" s="48">
        <v>673</v>
      </c>
      <c r="B680" s="71">
        <f t="shared" ca="1" si="52"/>
        <v>175.15175314587447</v>
      </c>
      <c r="C680" s="71">
        <f t="shared" ca="1" si="50"/>
        <v>3.9921778424171843</v>
      </c>
      <c r="D680" s="71">
        <f t="shared" ca="1" si="51"/>
        <v>1199.1918828039543</v>
      </c>
      <c r="E680" s="72">
        <f t="shared" ca="1" si="53"/>
        <v>699.23694796948439</v>
      </c>
      <c r="F680" s="73">
        <f t="shared" ca="1" si="54"/>
        <v>-499.9549348344699</v>
      </c>
    </row>
    <row r="681" spans="1:6">
      <c r="A681" s="48">
        <v>674</v>
      </c>
      <c r="B681" s="71">
        <f t="shared" ca="1" si="52"/>
        <v>337.34409783214397</v>
      </c>
      <c r="C681" s="71">
        <f t="shared" ca="1" si="50"/>
        <v>4.560221685358548</v>
      </c>
      <c r="D681" s="71">
        <f t="shared" ca="1" si="51"/>
        <v>826.14005475180454</v>
      </c>
      <c r="E681" s="72">
        <f t="shared" ca="1" si="53"/>
        <v>1538.3638703618585</v>
      </c>
      <c r="F681" s="73">
        <f t="shared" ca="1" si="54"/>
        <v>712.22381561005398</v>
      </c>
    </row>
    <row r="682" spans="1:6">
      <c r="A682" s="48">
        <v>675</v>
      </c>
      <c r="B682" s="71">
        <f t="shared" ca="1" si="52"/>
        <v>177.42135299835863</v>
      </c>
      <c r="C682" s="71">
        <f t="shared" ca="1" si="50"/>
        <v>1.5598684374784995</v>
      </c>
      <c r="D682" s="71">
        <f t="shared" ca="1" si="51"/>
        <v>932.8086470748234</v>
      </c>
      <c r="E682" s="72">
        <f t="shared" ca="1" si="53"/>
        <v>276.75396867687095</v>
      </c>
      <c r="F682" s="73">
        <f t="shared" ca="1" si="54"/>
        <v>-656.05467839795244</v>
      </c>
    </row>
    <row r="683" spans="1:6">
      <c r="A683" s="48">
        <v>676</v>
      </c>
      <c r="B683" s="71">
        <f t="shared" ca="1" si="52"/>
        <v>200.08567162076832</v>
      </c>
      <c r="C683" s="71">
        <f t="shared" ca="1" si="50"/>
        <v>5.9250848823333389</v>
      </c>
      <c r="D683" s="71">
        <f t="shared" ca="1" si="51"/>
        <v>1495.3456938931579</v>
      </c>
      <c r="E683" s="72">
        <f t="shared" ca="1" si="53"/>
        <v>1185.5245880917271</v>
      </c>
      <c r="F683" s="73">
        <f t="shared" ca="1" si="54"/>
        <v>-309.8211058014308</v>
      </c>
    </row>
    <row r="684" spans="1:6">
      <c r="A684" s="48">
        <v>677</v>
      </c>
      <c r="B684" s="71">
        <f t="shared" ca="1" si="52"/>
        <v>220.42534395276169</v>
      </c>
      <c r="C684" s="71">
        <f t="shared" ca="1" si="50"/>
        <v>1.7332796572238651</v>
      </c>
      <c r="D684" s="71">
        <f t="shared" ca="1" si="51"/>
        <v>1116.7864140404008</v>
      </c>
      <c r="E684" s="72">
        <f t="shared" ca="1" si="53"/>
        <v>382.05876460989538</v>
      </c>
      <c r="F684" s="73">
        <f t="shared" ca="1" si="54"/>
        <v>-734.72764943050538</v>
      </c>
    </row>
    <row r="685" spans="1:6">
      <c r="A685" s="48">
        <v>678</v>
      </c>
      <c r="B685" s="71">
        <f t="shared" ca="1" si="52"/>
        <v>156.90962007384616</v>
      </c>
      <c r="C685" s="71">
        <f t="shared" ca="1" si="50"/>
        <v>2.4497232183082387</v>
      </c>
      <c r="D685" s="71">
        <f t="shared" ca="1" si="51"/>
        <v>1441.4542337259004</v>
      </c>
      <c r="E685" s="72">
        <f t="shared" ca="1" si="53"/>
        <v>384.38513947082544</v>
      </c>
      <c r="F685" s="73">
        <f t="shared" ca="1" si="54"/>
        <v>-1057.069094255075</v>
      </c>
    </row>
    <row r="686" spans="1:6">
      <c r="A686" s="48">
        <v>679</v>
      </c>
      <c r="B686" s="71">
        <f t="shared" ca="1" si="52"/>
        <v>267.51232381296205</v>
      </c>
      <c r="C686" s="71">
        <f t="shared" ca="1" si="50"/>
        <v>5.273188164587312</v>
      </c>
      <c r="D686" s="71">
        <f t="shared" ca="1" si="51"/>
        <v>1226.5117180668431</v>
      </c>
      <c r="E686" s="72">
        <f t="shared" ca="1" si="53"/>
        <v>1410.6428198117601</v>
      </c>
      <c r="F686" s="73">
        <f t="shared" ca="1" si="54"/>
        <v>184.13110174491703</v>
      </c>
    </row>
    <row r="687" spans="1:6">
      <c r="A687" s="48">
        <v>680</v>
      </c>
      <c r="B687" s="71">
        <f t="shared" ca="1" si="52"/>
        <v>342.74338455268747</v>
      </c>
      <c r="C687" s="71">
        <f t="shared" ca="1" si="50"/>
        <v>5.3714973460111723</v>
      </c>
      <c r="D687" s="71">
        <f t="shared" ca="1" si="51"/>
        <v>824.67111084858334</v>
      </c>
      <c r="E687" s="72">
        <f t="shared" ca="1" si="53"/>
        <v>1841.0451804876475</v>
      </c>
      <c r="F687" s="73">
        <f t="shared" ca="1" si="54"/>
        <v>1016.3740696390641</v>
      </c>
    </row>
    <row r="688" spans="1:6">
      <c r="A688" s="48">
        <v>681</v>
      </c>
      <c r="B688" s="71">
        <f t="shared" ca="1" si="52"/>
        <v>196.09788930464251</v>
      </c>
      <c r="C688" s="71">
        <f t="shared" ca="1" si="50"/>
        <v>2.5704519150173955</v>
      </c>
      <c r="D688" s="71">
        <f t="shared" ca="1" si="51"/>
        <v>1177.9136057288481</v>
      </c>
      <c r="E688" s="72">
        <f t="shared" ca="1" si="53"/>
        <v>504.06019509398755</v>
      </c>
      <c r="F688" s="73">
        <f t="shared" ca="1" si="54"/>
        <v>-673.85341063486055</v>
      </c>
    </row>
    <row r="689" spans="1:6">
      <c r="A689" s="48">
        <v>682</v>
      </c>
      <c r="B689" s="71">
        <f t="shared" ca="1" si="52"/>
        <v>300.56261806310579</v>
      </c>
      <c r="C689" s="71">
        <f t="shared" ca="1" si="50"/>
        <v>2.8104837786963897</v>
      </c>
      <c r="D689" s="71">
        <f t="shared" ca="1" si="51"/>
        <v>1063.8666639317262</v>
      </c>
      <c r="E689" s="72">
        <f t="shared" ca="1" si="53"/>
        <v>844.72636254887732</v>
      </c>
      <c r="F689" s="73">
        <f t="shared" ca="1" si="54"/>
        <v>-219.14030138284886</v>
      </c>
    </row>
    <row r="690" spans="1:6">
      <c r="A690" s="48">
        <v>683</v>
      </c>
      <c r="B690" s="71">
        <f t="shared" ca="1" si="52"/>
        <v>330.64537239292787</v>
      </c>
      <c r="C690" s="71">
        <f t="shared" ca="1" si="50"/>
        <v>3.7624061611211697</v>
      </c>
      <c r="D690" s="71">
        <f t="shared" ca="1" si="51"/>
        <v>1398.4876500806142</v>
      </c>
      <c r="E690" s="72">
        <f t="shared" ca="1" si="53"/>
        <v>1244.0221862373553</v>
      </c>
      <c r="F690" s="73">
        <f t="shared" ca="1" si="54"/>
        <v>-154.46546384325893</v>
      </c>
    </row>
    <row r="691" spans="1:6">
      <c r="A691" s="48">
        <v>684</v>
      </c>
      <c r="B691" s="71">
        <f t="shared" ca="1" si="52"/>
        <v>335.45368223049513</v>
      </c>
      <c r="C691" s="71">
        <f t="shared" ca="1" si="50"/>
        <v>3.4516819270453656</v>
      </c>
      <c r="D691" s="71">
        <f t="shared" ca="1" si="51"/>
        <v>1204.3175288079187</v>
      </c>
      <c r="E691" s="72">
        <f t="shared" ca="1" si="53"/>
        <v>1157.8794123158191</v>
      </c>
      <c r="F691" s="73">
        <f t="shared" ca="1" si="54"/>
        <v>-46.438116492099653</v>
      </c>
    </row>
    <row r="692" spans="1:6">
      <c r="A692" s="48">
        <v>685</v>
      </c>
      <c r="B692" s="71">
        <f t="shared" ca="1" si="52"/>
        <v>161.55790989133672</v>
      </c>
      <c r="C692" s="71">
        <f t="shared" ca="1" si="50"/>
        <v>5.5979533735468063</v>
      </c>
      <c r="D692" s="71">
        <f t="shared" ca="1" si="51"/>
        <v>1146.7660590315536</v>
      </c>
      <c r="E692" s="72">
        <f t="shared" ca="1" si="53"/>
        <v>904.39364669937936</v>
      </c>
      <c r="F692" s="73">
        <f t="shared" ca="1" si="54"/>
        <v>-242.37241233217424</v>
      </c>
    </row>
    <row r="693" spans="1:6">
      <c r="A693" s="48">
        <v>686</v>
      </c>
      <c r="B693" s="71">
        <f t="shared" ca="1" si="52"/>
        <v>159.44189824997915</v>
      </c>
      <c r="C693" s="71">
        <f t="shared" ca="1" si="50"/>
        <v>6.6408873067715124</v>
      </c>
      <c r="D693" s="71">
        <f t="shared" ca="1" si="51"/>
        <v>1265.0780782044462</v>
      </c>
      <c r="E693" s="72">
        <f t="shared" ca="1" si="53"/>
        <v>1058.8356782558415</v>
      </c>
      <c r="F693" s="73">
        <f t="shared" ca="1" si="54"/>
        <v>-206.24239994860477</v>
      </c>
    </row>
    <row r="694" spans="1:6">
      <c r="A694" s="48">
        <v>687</v>
      </c>
      <c r="B694" s="71">
        <f t="shared" ca="1" si="52"/>
        <v>284.52171246783081</v>
      </c>
      <c r="C694" s="71">
        <f t="shared" ca="1" si="50"/>
        <v>2.7514432930368597</v>
      </c>
      <c r="D694" s="71">
        <f t="shared" ca="1" si="51"/>
        <v>1482.6194795680744</v>
      </c>
      <c r="E694" s="72">
        <f t="shared" ca="1" si="53"/>
        <v>782.84535749297493</v>
      </c>
      <c r="F694" s="73">
        <f t="shared" ca="1" si="54"/>
        <v>-699.77412207509951</v>
      </c>
    </row>
    <row r="695" spans="1:6">
      <c r="A695" s="48">
        <v>688</v>
      </c>
      <c r="B695" s="71">
        <f t="shared" ca="1" si="52"/>
        <v>157.94098414858109</v>
      </c>
      <c r="C695" s="71">
        <f t="shared" ca="1" si="50"/>
        <v>-0.2519706144838354</v>
      </c>
      <c r="D695" s="71">
        <f t="shared" ca="1" si="51"/>
        <v>865.92101596098769</v>
      </c>
      <c r="E695" s="72">
        <f t="shared" ca="1" si="53"/>
        <v>-39.796486828099681</v>
      </c>
      <c r="F695" s="73">
        <f t="shared" ca="1" si="54"/>
        <v>-905.71750278908735</v>
      </c>
    </row>
    <row r="696" spans="1:6">
      <c r="A696" s="48">
        <v>689</v>
      </c>
      <c r="B696" s="71">
        <f t="shared" ca="1" si="52"/>
        <v>288.96715423318108</v>
      </c>
      <c r="C696" s="71">
        <f t="shared" ca="1" si="50"/>
        <v>4.1751055476223788</v>
      </c>
      <c r="D696" s="71">
        <f t="shared" ca="1" si="51"/>
        <v>1285.3754456074826</v>
      </c>
      <c r="E696" s="72">
        <f t="shared" ca="1" si="53"/>
        <v>1206.4683687196059</v>
      </c>
      <c r="F696" s="73">
        <f t="shared" ca="1" si="54"/>
        <v>-78.907076887876656</v>
      </c>
    </row>
    <row r="697" spans="1:6">
      <c r="A697" s="48">
        <v>690</v>
      </c>
      <c r="B697" s="71">
        <f t="shared" ca="1" si="52"/>
        <v>304.93879273969821</v>
      </c>
      <c r="C697" s="71">
        <f t="shared" ca="1" si="50"/>
        <v>3.6377266407366591</v>
      </c>
      <c r="D697" s="71">
        <f t="shared" ca="1" si="51"/>
        <v>1174.1510142204418</v>
      </c>
      <c r="E697" s="72">
        <f t="shared" ca="1" si="53"/>
        <v>1109.2839701432747</v>
      </c>
      <c r="F697" s="73">
        <f t="shared" ca="1" si="54"/>
        <v>-64.867044077167066</v>
      </c>
    </row>
    <row r="698" spans="1:6">
      <c r="A698" s="48">
        <v>691</v>
      </c>
      <c r="B698" s="71">
        <f t="shared" ca="1" si="52"/>
        <v>250.43107425523596</v>
      </c>
      <c r="C698" s="71">
        <f t="shared" ca="1" si="50"/>
        <v>5.7594269558779772</v>
      </c>
      <c r="D698" s="71">
        <f t="shared" ca="1" si="51"/>
        <v>1372.5566372370176</v>
      </c>
      <c r="E698" s="72">
        <f t="shared" ca="1" si="53"/>
        <v>1442.3394796550854</v>
      </c>
      <c r="F698" s="73">
        <f t="shared" ca="1" si="54"/>
        <v>69.78284241806773</v>
      </c>
    </row>
    <row r="699" spans="1:6">
      <c r="A699" s="48">
        <v>692</v>
      </c>
      <c r="B699" s="71">
        <f t="shared" ca="1" si="52"/>
        <v>315.98209691392429</v>
      </c>
      <c r="C699" s="71">
        <f t="shared" ca="1" si="50"/>
        <v>4.508312915299479</v>
      </c>
      <c r="D699" s="71">
        <f t="shared" ca="1" si="51"/>
        <v>1473.7320607088336</v>
      </c>
      <c r="E699" s="72">
        <f t="shared" ca="1" si="53"/>
        <v>1424.5461685204566</v>
      </c>
      <c r="F699" s="73">
        <f t="shared" ca="1" si="54"/>
        <v>-49.185892188377011</v>
      </c>
    </row>
    <row r="700" spans="1:6">
      <c r="A700" s="48">
        <v>693</v>
      </c>
      <c r="B700" s="71">
        <f t="shared" ca="1" si="52"/>
        <v>286.61271112412095</v>
      </c>
      <c r="C700" s="71">
        <f t="shared" ca="1" si="50"/>
        <v>8.1470617288387821</v>
      </c>
      <c r="D700" s="71">
        <f t="shared" ca="1" si="51"/>
        <v>1327.576218338002</v>
      </c>
      <c r="E700" s="72">
        <f t="shared" ca="1" si="53"/>
        <v>2335.0514497980512</v>
      </c>
      <c r="F700" s="73">
        <f t="shared" ca="1" si="54"/>
        <v>1007.4752314600491</v>
      </c>
    </row>
    <row r="701" spans="1:6">
      <c r="A701" s="48">
        <v>694</v>
      </c>
      <c r="B701" s="71">
        <f t="shared" ca="1" si="52"/>
        <v>228.93068590381884</v>
      </c>
      <c r="C701" s="71">
        <f t="shared" ca="1" si="50"/>
        <v>7.1138017331741707</v>
      </c>
      <c r="D701" s="71">
        <f t="shared" ca="1" si="51"/>
        <v>917.44267626212468</v>
      </c>
      <c r="E701" s="72">
        <f t="shared" ca="1" si="53"/>
        <v>1628.5675101593381</v>
      </c>
      <c r="F701" s="73">
        <f t="shared" ca="1" si="54"/>
        <v>711.12483389721342</v>
      </c>
    </row>
    <row r="702" spans="1:6">
      <c r="A702" s="48">
        <v>695</v>
      </c>
      <c r="B702" s="71">
        <f t="shared" ca="1" si="52"/>
        <v>210.6416799003988</v>
      </c>
      <c r="C702" s="71">
        <f t="shared" ca="1" si="50"/>
        <v>9.0807965472976822</v>
      </c>
      <c r="D702" s="71">
        <f t="shared" ca="1" si="51"/>
        <v>1056.0271909383894</v>
      </c>
      <c r="E702" s="72">
        <f t="shared" ca="1" si="53"/>
        <v>1912.7942395565251</v>
      </c>
      <c r="F702" s="73">
        <f t="shared" ca="1" si="54"/>
        <v>856.76704861813573</v>
      </c>
    </row>
    <row r="703" spans="1:6">
      <c r="A703" s="48">
        <v>696</v>
      </c>
      <c r="B703" s="71">
        <f t="shared" ca="1" si="52"/>
        <v>310.0603173969032</v>
      </c>
      <c r="C703" s="71">
        <f t="shared" ca="1" si="50"/>
        <v>0.81214742654091898</v>
      </c>
      <c r="D703" s="71">
        <f t="shared" ca="1" si="51"/>
        <v>1308.3312508763679</v>
      </c>
      <c r="E703" s="72">
        <f t="shared" ca="1" si="53"/>
        <v>251.81468884635547</v>
      </c>
      <c r="F703" s="73">
        <f t="shared" ca="1" si="54"/>
        <v>-1056.5165620300124</v>
      </c>
    </row>
    <row r="704" spans="1:6">
      <c r="A704" s="48">
        <v>697</v>
      </c>
      <c r="B704" s="71">
        <f t="shared" ca="1" si="52"/>
        <v>332.00697219290868</v>
      </c>
      <c r="C704" s="71">
        <f t="shared" ca="1" si="50"/>
        <v>5.8345616443116386</v>
      </c>
      <c r="D704" s="71">
        <f t="shared" ca="1" si="51"/>
        <v>1160.7014848277797</v>
      </c>
      <c r="E704" s="72">
        <f t="shared" ca="1" si="53"/>
        <v>1937.1151456007858</v>
      </c>
      <c r="F704" s="73">
        <f t="shared" ca="1" si="54"/>
        <v>776.41366077300609</v>
      </c>
    </row>
    <row r="705" spans="1:6">
      <c r="A705" s="48">
        <v>698</v>
      </c>
      <c r="B705" s="71">
        <f t="shared" ca="1" si="52"/>
        <v>222.4288534405724</v>
      </c>
      <c r="C705" s="71">
        <f t="shared" ca="1" si="50"/>
        <v>1.9099006829450031</v>
      </c>
      <c r="D705" s="71">
        <f t="shared" ca="1" si="51"/>
        <v>973.45368987051484</v>
      </c>
      <c r="E705" s="72">
        <f t="shared" ca="1" si="53"/>
        <v>424.81701909282322</v>
      </c>
      <c r="F705" s="73">
        <f t="shared" ca="1" si="54"/>
        <v>-548.63667077769162</v>
      </c>
    </row>
    <row r="706" spans="1:6">
      <c r="A706" s="48">
        <v>699</v>
      </c>
      <c r="B706" s="71">
        <f t="shared" ca="1" si="52"/>
        <v>343.93449670905864</v>
      </c>
      <c r="C706" s="71">
        <f t="shared" ca="1" si="50"/>
        <v>6.7866890504165003</v>
      </c>
      <c r="D706" s="71">
        <f t="shared" ca="1" si="51"/>
        <v>1410.1672787082432</v>
      </c>
      <c r="E706" s="72">
        <f t="shared" ca="1" si="53"/>
        <v>2334.1764828758783</v>
      </c>
      <c r="F706" s="73">
        <f t="shared" ca="1" si="54"/>
        <v>924.00920416763506</v>
      </c>
    </row>
    <row r="707" spans="1:6">
      <c r="A707" s="48">
        <v>700</v>
      </c>
      <c r="B707" s="71">
        <f t="shared" ca="1" si="52"/>
        <v>341.73874890544619</v>
      </c>
      <c r="C707" s="71">
        <f t="shared" ca="1" si="50"/>
        <v>5.9105036349767301</v>
      </c>
      <c r="D707" s="71">
        <f t="shared" ca="1" si="51"/>
        <v>868.39502868875263</v>
      </c>
      <c r="E707" s="72">
        <f t="shared" ca="1" si="53"/>
        <v>2019.8481176180399</v>
      </c>
      <c r="F707" s="73">
        <f t="shared" ca="1" si="54"/>
        <v>1151.4530889292873</v>
      </c>
    </row>
    <row r="708" spans="1:6">
      <c r="A708" s="48">
        <v>701</v>
      </c>
      <c r="B708" s="71">
        <f t="shared" ca="1" si="52"/>
        <v>314.07255894256531</v>
      </c>
      <c r="C708" s="71">
        <f t="shared" ca="1" si="50"/>
        <v>8.6125629881957799</v>
      </c>
      <c r="D708" s="71">
        <f t="shared" ca="1" si="51"/>
        <v>1366.310365739871</v>
      </c>
      <c r="E708" s="72">
        <f t="shared" ca="1" si="53"/>
        <v>2704.9696967566756</v>
      </c>
      <c r="F708" s="73">
        <f t="shared" ca="1" si="54"/>
        <v>1338.6593310168046</v>
      </c>
    </row>
    <row r="709" spans="1:6">
      <c r="A709" s="48">
        <v>702</v>
      </c>
      <c r="B709" s="71">
        <f t="shared" ca="1" si="52"/>
        <v>195.26815733431499</v>
      </c>
      <c r="C709" s="71">
        <f t="shared" ca="1" si="50"/>
        <v>4.2780862457806323</v>
      </c>
      <c r="D709" s="71">
        <f t="shared" ca="1" si="51"/>
        <v>1162.2245264280909</v>
      </c>
      <c r="E709" s="72">
        <f t="shared" ca="1" si="53"/>
        <v>835.37401813086149</v>
      </c>
      <c r="F709" s="73">
        <f t="shared" ca="1" si="54"/>
        <v>-326.85050829722945</v>
      </c>
    </row>
    <row r="710" spans="1:6">
      <c r="A710" s="48">
        <v>703</v>
      </c>
      <c r="B710" s="71">
        <f t="shared" ca="1" si="52"/>
        <v>204.48534132141816</v>
      </c>
      <c r="C710" s="71">
        <f t="shared" ca="1" si="50"/>
        <v>4.0597307535826719</v>
      </c>
      <c r="D710" s="71">
        <f t="shared" ca="1" si="51"/>
        <v>1184.7982154077165</v>
      </c>
      <c r="E710" s="72">
        <f t="shared" ca="1" si="53"/>
        <v>830.15542881941087</v>
      </c>
      <c r="F710" s="73">
        <f t="shared" ca="1" si="54"/>
        <v>-354.64278658830563</v>
      </c>
    </row>
    <row r="711" spans="1:6">
      <c r="A711" s="48">
        <v>704</v>
      </c>
      <c r="B711" s="71">
        <f t="shared" ca="1" si="52"/>
        <v>229.74761981415747</v>
      </c>
      <c r="C711" s="71">
        <f t="shared" ca="1" si="50"/>
        <v>4.8791623966017381</v>
      </c>
      <c r="D711" s="71">
        <f t="shared" ca="1" si="51"/>
        <v>957.55526938731418</v>
      </c>
      <c r="E711" s="72">
        <f t="shared" ca="1" si="53"/>
        <v>1120.9759473059896</v>
      </c>
      <c r="F711" s="73">
        <f t="shared" ca="1" si="54"/>
        <v>163.42067791867544</v>
      </c>
    </row>
    <row r="712" spans="1:6">
      <c r="A712" s="48">
        <v>705</v>
      </c>
      <c r="B712" s="71">
        <f t="shared" ca="1" si="52"/>
        <v>171.43550998148882</v>
      </c>
      <c r="C712" s="71">
        <f t="shared" ref="C712:C775" ca="1" si="55">$C$3+(NORMSINV(RAND()))*(C$5)</f>
        <v>2.8916741864620032</v>
      </c>
      <c r="D712" s="71">
        <f t="shared" ref="D712:D775" ca="1" si="56">RAND()*(D$6-D$5)+D$5</f>
        <v>1379.1436943199928</v>
      </c>
      <c r="E712" s="72">
        <f t="shared" ca="1" si="53"/>
        <v>495.73563885642034</v>
      </c>
      <c r="F712" s="73">
        <f t="shared" ca="1" si="54"/>
        <v>-883.40805546357251</v>
      </c>
    </row>
    <row r="713" spans="1:6">
      <c r="A713" s="48">
        <v>706</v>
      </c>
      <c r="B713" s="71">
        <f t="shared" ref="B713:B776" ca="1" si="57">RAND()*(B$6-B$5)+B$5</f>
        <v>258.86887737458113</v>
      </c>
      <c r="C713" s="71">
        <f t="shared" ca="1" si="55"/>
        <v>1.4527169158415991</v>
      </c>
      <c r="D713" s="71">
        <f t="shared" ca="1" si="56"/>
        <v>1275.8445825028921</v>
      </c>
      <c r="E713" s="72">
        <f t="shared" ref="E713:E776" ca="1" si="58">B713*C713</f>
        <v>376.06319714697861</v>
      </c>
      <c r="F713" s="73">
        <f t="shared" ref="F713:F776" ca="1" si="59">E713-D713</f>
        <v>-899.78138535591347</v>
      </c>
    </row>
    <row r="714" spans="1:6">
      <c r="A714" s="48">
        <v>707</v>
      </c>
      <c r="B714" s="71">
        <f t="shared" ca="1" si="57"/>
        <v>218.20218914574647</v>
      </c>
      <c r="C714" s="71">
        <f t="shared" ca="1" si="55"/>
        <v>3.6968169848512411</v>
      </c>
      <c r="D714" s="71">
        <f t="shared" ca="1" si="56"/>
        <v>1362.4440376395783</v>
      </c>
      <c r="E714" s="72">
        <f t="shared" ca="1" si="58"/>
        <v>806.65355896571873</v>
      </c>
      <c r="F714" s="73">
        <f t="shared" ca="1" si="59"/>
        <v>-555.79047867385952</v>
      </c>
    </row>
    <row r="715" spans="1:6">
      <c r="A715" s="48">
        <v>708</v>
      </c>
      <c r="B715" s="71">
        <f t="shared" ca="1" si="57"/>
        <v>310.37478457997628</v>
      </c>
      <c r="C715" s="71">
        <f t="shared" ca="1" si="55"/>
        <v>1.1385733870918457</v>
      </c>
      <c r="D715" s="71">
        <f t="shared" ca="1" si="56"/>
        <v>1220.5081723398355</v>
      </c>
      <c r="E715" s="72">
        <f t="shared" ca="1" si="58"/>
        <v>353.38446974712559</v>
      </c>
      <c r="F715" s="73">
        <f t="shared" ca="1" si="59"/>
        <v>-867.12370259270983</v>
      </c>
    </row>
    <row r="716" spans="1:6">
      <c r="A716" s="48">
        <v>709</v>
      </c>
      <c r="B716" s="71">
        <f t="shared" ca="1" si="57"/>
        <v>247.80240849088426</v>
      </c>
      <c r="C716" s="71">
        <f t="shared" ca="1" si="55"/>
        <v>6.1509102077415445</v>
      </c>
      <c r="D716" s="71">
        <f t="shared" ca="1" si="56"/>
        <v>997.28905832211649</v>
      </c>
      <c r="E716" s="72">
        <f t="shared" ca="1" si="58"/>
        <v>1524.2103638895201</v>
      </c>
      <c r="F716" s="73">
        <f t="shared" ca="1" si="59"/>
        <v>526.92130556740358</v>
      </c>
    </row>
    <row r="717" spans="1:6">
      <c r="A717" s="48">
        <v>710</v>
      </c>
      <c r="B717" s="71">
        <f t="shared" ca="1" si="57"/>
        <v>175.9980447622022</v>
      </c>
      <c r="C717" s="71">
        <f t="shared" ca="1" si="55"/>
        <v>5.1505361636690807</v>
      </c>
      <c r="D717" s="71">
        <f t="shared" ca="1" si="56"/>
        <v>813.86654523213053</v>
      </c>
      <c r="E717" s="72">
        <f t="shared" ca="1" si="58"/>
        <v>906.48429428277211</v>
      </c>
      <c r="F717" s="73">
        <f t="shared" ca="1" si="59"/>
        <v>92.617749050641578</v>
      </c>
    </row>
    <row r="718" spans="1:6">
      <c r="A718" s="48">
        <v>711</v>
      </c>
      <c r="B718" s="71">
        <f t="shared" ca="1" si="57"/>
        <v>161.10174381656304</v>
      </c>
      <c r="C718" s="71">
        <f t="shared" ca="1" si="55"/>
        <v>5.6666131636000472</v>
      </c>
      <c r="D718" s="71">
        <f t="shared" ca="1" si="56"/>
        <v>844.52829688904387</v>
      </c>
      <c r="E718" s="72">
        <f t="shared" ca="1" si="58"/>
        <v>912.9012621898587</v>
      </c>
      <c r="F718" s="73">
        <f t="shared" ca="1" si="59"/>
        <v>68.372965300814826</v>
      </c>
    </row>
    <row r="719" spans="1:6">
      <c r="A719" s="48">
        <v>712</v>
      </c>
      <c r="B719" s="71">
        <f t="shared" ca="1" si="57"/>
        <v>213.03976259112397</v>
      </c>
      <c r="C719" s="71">
        <f t="shared" ca="1" si="55"/>
        <v>4.6769727835565469</v>
      </c>
      <c r="D719" s="71">
        <f t="shared" ca="1" si="56"/>
        <v>1323.6021865405685</v>
      </c>
      <c r="E719" s="72">
        <f t="shared" ca="1" si="58"/>
        <v>996.38117145403498</v>
      </c>
      <c r="F719" s="73">
        <f t="shared" ca="1" si="59"/>
        <v>-327.2210150865335</v>
      </c>
    </row>
    <row r="720" spans="1:6">
      <c r="A720" s="48">
        <v>713</v>
      </c>
      <c r="B720" s="71">
        <f t="shared" ca="1" si="57"/>
        <v>192.19984807321197</v>
      </c>
      <c r="C720" s="71">
        <f t="shared" ca="1" si="55"/>
        <v>5.2395137357990134</v>
      </c>
      <c r="D720" s="71">
        <f t="shared" ca="1" si="56"/>
        <v>1418.2423916153853</v>
      </c>
      <c r="E720" s="72">
        <f t="shared" ca="1" si="58"/>
        <v>1007.0337439980776</v>
      </c>
      <c r="F720" s="73">
        <f t="shared" ca="1" si="59"/>
        <v>-411.20864761730763</v>
      </c>
    </row>
    <row r="721" spans="1:6">
      <c r="A721" s="48">
        <v>714</v>
      </c>
      <c r="B721" s="71">
        <f t="shared" ca="1" si="57"/>
        <v>207.65303500102053</v>
      </c>
      <c r="C721" s="71">
        <f t="shared" ca="1" si="55"/>
        <v>2.1097561441793324</v>
      </c>
      <c r="D721" s="71">
        <f t="shared" ca="1" si="56"/>
        <v>1057.0879716721743</v>
      </c>
      <c r="E721" s="72">
        <f t="shared" ca="1" si="58"/>
        <v>438.09726645088904</v>
      </c>
      <c r="F721" s="73">
        <f t="shared" ca="1" si="59"/>
        <v>-618.99070522128522</v>
      </c>
    </row>
    <row r="722" spans="1:6">
      <c r="A722" s="48">
        <v>715</v>
      </c>
      <c r="B722" s="71">
        <f t="shared" ca="1" si="57"/>
        <v>171.69551248870033</v>
      </c>
      <c r="C722" s="71">
        <f t="shared" ca="1" si="55"/>
        <v>4.4003825982929587</v>
      </c>
      <c r="D722" s="71">
        <f t="shared" ca="1" si="56"/>
        <v>804.42159840403792</v>
      </c>
      <c r="E722" s="72">
        <f t="shared" ca="1" si="58"/>
        <v>755.52594536026834</v>
      </c>
      <c r="F722" s="73">
        <f t="shared" ca="1" si="59"/>
        <v>-48.895653043769585</v>
      </c>
    </row>
    <row r="723" spans="1:6">
      <c r="A723" s="48">
        <v>716</v>
      </c>
      <c r="B723" s="71">
        <f t="shared" ca="1" si="57"/>
        <v>259.82519566722198</v>
      </c>
      <c r="C723" s="71">
        <f t="shared" ca="1" si="55"/>
        <v>2.8604147069366794</v>
      </c>
      <c r="D723" s="71">
        <f t="shared" ca="1" si="56"/>
        <v>882.98433786234614</v>
      </c>
      <c r="E723" s="72">
        <f t="shared" ca="1" si="58"/>
        <v>743.20781091922208</v>
      </c>
      <c r="F723" s="73">
        <f t="shared" ca="1" si="59"/>
        <v>-139.77652694312405</v>
      </c>
    </row>
    <row r="724" spans="1:6">
      <c r="A724" s="48">
        <v>717</v>
      </c>
      <c r="B724" s="71">
        <f t="shared" ca="1" si="57"/>
        <v>195.42567736388042</v>
      </c>
      <c r="C724" s="71">
        <f t="shared" ca="1" si="55"/>
        <v>6.7607960562417748</v>
      </c>
      <c r="D724" s="71">
        <f t="shared" ca="1" si="56"/>
        <v>1200.4455777817957</v>
      </c>
      <c r="E724" s="72">
        <f t="shared" ca="1" si="58"/>
        <v>1321.2331488101004</v>
      </c>
      <c r="F724" s="73">
        <f t="shared" ca="1" si="59"/>
        <v>120.78757102830468</v>
      </c>
    </row>
    <row r="725" spans="1:6">
      <c r="A725" s="48">
        <v>718</v>
      </c>
      <c r="B725" s="71">
        <f t="shared" ca="1" si="57"/>
        <v>309.62242244025964</v>
      </c>
      <c r="C725" s="71">
        <f t="shared" ca="1" si="55"/>
        <v>5.5970638139150193</v>
      </c>
      <c r="D725" s="71">
        <f t="shared" ca="1" si="56"/>
        <v>1448.2966373839063</v>
      </c>
      <c r="E725" s="72">
        <f t="shared" ca="1" si="58"/>
        <v>1732.9764566170868</v>
      </c>
      <c r="F725" s="73">
        <f t="shared" ca="1" si="59"/>
        <v>284.67981923318052</v>
      </c>
    </row>
    <row r="726" spans="1:6">
      <c r="A726" s="48">
        <v>719</v>
      </c>
      <c r="B726" s="71">
        <f t="shared" ca="1" si="57"/>
        <v>152.24218832189075</v>
      </c>
      <c r="C726" s="71">
        <f t="shared" ca="1" si="55"/>
        <v>5.9006348781856062</v>
      </c>
      <c r="D726" s="71">
        <f t="shared" ca="1" si="56"/>
        <v>840.4172344311736</v>
      </c>
      <c r="E726" s="72">
        <f t="shared" ca="1" si="58"/>
        <v>898.32556634344996</v>
      </c>
      <c r="F726" s="73">
        <f t="shared" ca="1" si="59"/>
        <v>57.908331912276367</v>
      </c>
    </row>
    <row r="727" spans="1:6">
      <c r="A727" s="48">
        <v>720</v>
      </c>
      <c r="B727" s="71">
        <f t="shared" ca="1" si="57"/>
        <v>200.64199451697553</v>
      </c>
      <c r="C727" s="71">
        <f t="shared" ca="1" si="55"/>
        <v>0.35630979949488761</v>
      </c>
      <c r="D727" s="71">
        <f t="shared" ca="1" si="56"/>
        <v>1004.5390640092733</v>
      </c>
      <c r="E727" s="72">
        <f t="shared" ca="1" si="58"/>
        <v>71.490708836597889</v>
      </c>
      <c r="F727" s="73">
        <f t="shared" ca="1" si="59"/>
        <v>-933.04835517267543</v>
      </c>
    </row>
    <row r="728" spans="1:6">
      <c r="A728" s="48">
        <v>721</v>
      </c>
      <c r="B728" s="71">
        <f t="shared" ca="1" si="57"/>
        <v>159.58438049550261</v>
      </c>
      <c r="C728" s="71">
        <f t="shared" ca="1" si="55"/>
        <v>4.0567382195105992</v>
      </c>
      <c r="D728" s="71">
        <f t="shared" ca="1" si="56"/>
        <v>1489.9390182635166</v>
      </c>
      <c r="E728" s="72">
        <f t="shared" ca="1" si="58"/>
        <v>647.39205559302729</v>
      </c>
      <c r="F728" s="73">
        <f t="shared" ca="1" si="59"/>
        <v>-842.54696267048928</v>
      </c>
    </row>
    <row r="729" spans="1:6">
      <c r="A729" s="48">
        <v>722</v>
      </c>
      <c r="B729" s="71">
        <f t="shared" ca="1" si="57"/>
        <v>343.59907855021538</v>
      </c>
      <c r="C729" s="71">
        <f t="shared" ca="1" si="55"/>
        <v>5.8695402873410396</v>
      </c>
      <c r="D729" s="71">
        <f t="shared" ca="1" si="56"/>
        <v>1062.3736077923791</v>
      </c>
      <c r="E729" s="72">
        <f t="shared" ca="1" si="58"/>
        <v>2016.7686342437476</v>
      </c>
      <c r="F729" s="73">
        <f t="shared" ca="1" si="59"/>
        <v>954.39502645136849</v>
      </c>
    </row>
    <row r="730" spans="1:6">
      <c r="A730" s="48">
        <v>723</v>
      </c>
      <c r="B730" s="71">
        <f t="shared" ca="1" si="57"/>
        <v>226.16102800420288</v>
      </c>
      <c r="C730" s="71">
        <f t="shared" ca="1" si="55"/>
        <v>6.7885644886815211</v>
      </c>
      <c r="D730" s="71">
        <f t="shared" ca="1" si="56"/>
        <v>1353.7658876632072</v>
      </c>
      <c r="E730" s="72">
        <f t="shared" ca="1" si="58"/>
        <v>1535.3087234330387</v>
      </c>
      <c r="F730" s="73">
        <f t="shared" ca="1" si="59"/>
        <v>181.54283576983153</v>
      </c>
    </row>
    <row r="731" spans="1:6">
      <c r="A731" s="48">
        <v>724</v>
      </c>
      <c r="B731" s="71">
        <f t="shared" ca="1" si="57"/>
        <v>260.43833277347682</v>
      </c>
      <c r="C731" s="71">
        <f t="shared" ca="1" si="55"/>
        <v>5.6940423565125275</v>
      </c>
      <c r="D731" s="71">
        <f t="shared" ca="1" si="56"/>
        <v>1277.8856666498416</v>
      </c>
      <c r="E731" s="72">
        <f t="shared" ca="1" si="58"/>
        <v>1482.9468980716817</v>
      </c>
      <c r="F731" s="73">
        <f t="shared" ca="1" si="59"/>
        <v>205.06123142184015</v>
      </c>
    </row>
    <row r="732" spans="1:6">
      <c r="A732" s="48">
        <v>725</v>
      </c>
      <c r="B732" s="71">
        <f t="shared" ca="1" si="57"/>
        <v>304.44441608304317</v>
      </c>
      <c r="C732" s="71">
        <f t="shared" ca="1" si="55"/>
        <v>6.0173656204999251</v>
      </c>
      <c r="D732" s="71">
        <f t="shared" ca="1" si="56"/>
        <v>998.91913538584788</v>
      </c>
      <c r="E732" s="72">
        <f t="shared" ca="1" si="58"/>
        <v>1831.9533626912785</v>
      </c>
      <c r="F732" s="73">
        <f t="shared" ca="1" si="59"/>
        <v>833.03422730543059</v>
      </c>
    </row>
    <row r="733" spans="1:6">
      <c r="A733" s="48">
        <v>726</v>
      </c>
      <c r="B733" s="71">
        <f t="shared" ca="1" si="57"/>
        <v>204.63404672240466</v>
      </c>
      <c r="C733" s="71">
        <f t="shared" ca="1" si="55"/>
        <v>4.2844045819191914</v>
      </c>
      <c r="D733" s="71">
        <f t="shared" ca="1" si="56"/>
        <v>1174.9074738861618</v>
      </c>
      <c r="E733" s="72">
        <f t="shared" ca="1" si="58"/>
        <v>876.73504739413647</v>
      </c>
      <c r="F733" s="73">
        <f t="shared" ca="1" si="59"/>
        <v>-298.17242649202535</v>
      </c>
    </row>
    <row r="734" spans="1:6">
      <c r="A734" s="48">
        <v>727</v>
      </c>
      <c r="B734" s="71">
        <f t="shared" ca="1" si="57"/>
        <v>158.7115748862031</v>
      </c>
      <c r="C734" s="71">
        <f t="shared" ca="1" si="55"/>
        <v>1.2757605230377167</v>
      </c>
      <c r="D734" s="71">
        <f t="shared" ca="1" si="56"/>
        <v>1219.7791516909847</v>
      </c>
      <c r="E734" s="72">
        <f t="shared" ca="1" si="58"/>
        <v>202.4779617889622</v>
      </c>
      <c r="F734" s="73">
        <f t="shared" ca="1" si="59"/>
        <v>-1017.3011899020225</v>
      </c>
    </row>
    <row r="735" spans="1:6">
      <c r="A735" s="48">
        <v>728</v>
      </c>
      <c r="B735" s="71">
        <f t="shared" ca="1" si="57"/>
        <v>167.70864490542903</v>
      </c>
      <c r="C735" s="71">
        <f t="shared" ca="1" si="55"/>
        <v>4.2385057419726291</v>
      </c>
      <c r="D735" s="71">
        <f t="shared" ca="1" si="56"/>
        <v>869.30242330979172</v>
      </c>
      <c r="E735" s="72">
        <f t="shared" ca="1" si="58"/>
        <v>710.83405441010962</v>
      </c>
      <c r="F735" s="73">
        <f t="shared" ca="1" si="59"/>
        <v>-158.4683688996821</v>
      </c>
    </row>
    <row r="736" spans="1:6">
      <c r="A736" s="48">
        <v>729</v>
      </c>
      <c r="B736" s="71">
        <f t="shared" ca="1" si="57"/>
        <v>331.34630517564801</v>
      </c>
      <c r="C736" s="71">
        <f t="shared" ca="1" si="55"/>
        <v>2.9300730515897029</v>
      </c>
      <c r="D736" s="71">
        <f t="shared" ca="1" si="56"/>
        <v>1297.1231134047887</v>
      </c>
      <c r="E736" s="72">
        <f t="shared" ca="1" si="58"/>
        <v>970.86887953898395</v>
      </c>
      <c r="F736" s="73">
        <f t="shared" ca="1" si="59"/>
        <v>-326.25423386580474</v>
      </c>
    </row>
    <row r="737" spans="1:6">
      <c r="A737" s="48">
        <v>730</v>
      </c>
      <c r="B737" s="71">
        <f t="shared" ca="1" si="57"/>
        <v>323.60381125876273</v>
      </c>
      <c r="C737" s="71">
        <f t="shared" ca="1" si="55"/>
        <v>4.8694493996944415</v>
      </c>
      <c r="D737" s="71">
        <f t="shared" ca="1" si="56"/>
        <v>1067.0404551948027</v>
      </c>
      <c r="E737" s="72">
        <f t="shared" ca="1" si="58"/>
        <v>1575.7723844728155</v>
      </c>
      <c r="F737" s="73">
        <f t="shared" ca="1" si="59"/>
        <v>508.73192927801279</v>
      </c>
    </row>
    <row r="738" spans="1:6">
      <c r="A738" s="48">
        <v>731</v>
      </c>
      <c r="B738" s="71">
        <f t="shared" ca="1" si="57"/>
        <v>186.34127118839848</v>
      </c>
      <c r="C738" s="71">
        <f t="shared" ca="1" si="55"/>
        <v>2.1524521881832817</v>
      </c>
      <c r="D738" s="71">
        <f t="shared" ca="1" si="56"/>
        <v>1098.2449063737299</v>
      </c>
      <c r="E738" s="72">
        <f t="shared" ca="1" si="58"/>
        <v>401.09067691832263</v>
      </c>
      <c r="F738" s="73">
        <f t="shared" ca="1" si="59"/>
        <v>-697.15422945540729</v>
      </c>
    </row>
    <row r="739" spans="1:6">
      <c r="A739" s="48">
        <v>732</v>
      </c>
      <c r="B739" s="71">
        <f t="shared" ca="1" si="57"/>
        <v>213.20242295511997</v>
      </c>
      <c r="C739" s="71">
        <f t="shared" ca="1" si="55"/>
        <v>3.7644092266405651</v>
      </c>
      <c r="D739" s="71">
        <f t="shared" ca="1" si="56"/>
        <v>805.92926307524829</v>
      </c>
      <c r="E739" s="72">
        <f t="shared" ca="1" si="58"/>
        <v>802.58116811437787</v>
      </c>
      <c r="F739" s="73">
        <f t="shared" ca="1" si="59"/>
        <v>-3.3480949608704123</v>
      </c>
    </row>
    <row r="740" spans="1:6">
      <c r="A740" s="48">
        <v>733</v>
      </c>
      <c r="B740" s="71">
        <f t="shared" ca="1" si="57"/>
        <v>249.2727338707752</v>
      </c>
      <c r="C740" s="71">
        <f t="shared" ca="1" si="55"/>
        <v>2.5877983232077018</v>
      </c>
      <c r="D740" s="71">
        <f t="shared" ca="1" si="56"/>
        <v>1242.3619884396248</v>
      </c>
      <c r="E740" s="72">
        <f t="shared" ca="1" si="58"/>
        <v>645.06756273219173</v>
      </c>
      <c r="F740" s="73">
        <f t="shared" ca="1" si="59"/>
        <v>-597.29442570743311</v>
      </c>
    </row>
    <row r="741" spans="1:6">
      <c r="A741" s="48">
        <v>734</v>
      </c>
      <c r="B741" s="71">
        <f t="shared" ca="1" si="57"/>
        <v>257.20311692846246</v>
      </c>
      <c r="C741" s="71">
        <f t="shared" ca="1" si="55"/>
        <v>2.3988488308850853</v>
      </c>
      <c r="D741" s="71">
        <f t="shared" ca="1" si="56"/>
        <v>1434.573685765044</v>
      </c>
      <c r="E741" s="72">
        <f t="shared" ca="1" si="58"/>
        <v>616.9913963438421</v>
      </c>
      <c r="F741" s="73">
        <f t="shared" ca="1" si="59"/>
        <v>-817.58228942120195</v>
      </c>
    </row>
    <row r="742" spans="1:6">
      <c r="A742" s="48">
        <v>735</v>
      </c>
      <c r="B742" s="71">
        <f t="shared" ca="1" si="57"/>
        <v>341.02976200630894</v>
      </c>
      <c r="C742" s="71">
        <f t="shared" ca="1" si="55"/>
        <v>5.322298965401135</v>
      </c>
      <c r="D742" s="71">
        <f t="shared" ca="1" si="56"/>
        <v>1384.2548900649035</v>
      </c>
      <c r="E742" s="72">
        <f t="shared" ca="1" si="58"/>
        <v>1815.0623494971733</v>
      </c>
      <c r="F742" s="73">
        <f t="shared" ca="1" si="59"/>
        <v>430.80745943226975</v>
      </c>
    </row>
    <row r="743" spans="1:6">
      <c r="A743" s="48">
        <v>736</v>
      </c>
      <c r="B743" s="71">
        <f t="shared" ca="1" si="57"/>
        <v>215.50788284641274</v>
      </c>
      <c r="C743" s="71">
        <f t="shared" ca="1" si="55"/>
        <v>1.2878858659778163</v>
      </c>
      <c r="D743" s="71">
        <f t="shared" ca="1" si="56"/>
        <v>988.00040143273691</v>
      </c>
      <c r="E743" s="72">
        <f t="shared" ca="1" si="58"/>
        <v>277.54955632469807</v>
      </c>
      <c r="F743" s="73">
        <f t="shared" ca="1" si="59"/>
        <v>-710.45084510803883</v>
      </c>
    </row>
    <row r="744" spans="1:6">
      <c r="A744" s="48">
        <v>737</v>
      </c>
      <c r="B744" s="71">
        <f t="shared" ca="1" si="57"/>
        <v>225.40381777828713</v>
      </c>
      <c r="C744" s="71">
        <f t="shared" ca="1" si="55"/>
        <v>1.0275913465690674</v>
      </c>
      <c r="D744" s="71">
        <f t="shared" ca="1" si="56"/>
        <v>1343.7982619733359</v>
      </c>
      <c r="E744" s="72">
        <f t="shared" ca="1" si="58"/>
        <v>231.62301263259877</v>
      </c>
      <c r="F744" s="73">
        <f t="shared" ca="1" si="59"/>
        <v>-1112.1752493407371</v>
      </c>
    </row>
    <row r="745" spans="1:6">
      <c r="A745" s="48">
        <v>738</v>
      </c>
      <c r="B745" s="71">
        <f t="shared" ca="1" si="57"/>
        <v>158.96099890150782</v>
      </c>
      <c r="C745" s="71">
        <f t="shared" ca="1" si="55"/>
        <v>4.2958062240605628</v>
      </c>
      <c r="D745" s="71">
        <f t="shared" ca="1" si="56"/>
        <v>999.34301106740872</v>
      </c>
      <c r="E745" s="72">
        <f t="shared" ca="1" si="58"/>
        <v>682.86564846398153</v>
      </c>
      <c r="F745" s="73">
        <f t="shared" ca="1" si="59"/>
        <v>-316.4773626034272</v>
      </c>
    </row>
    <row r="746" spans="1:6">
      <c r="A746" s="48">
        <v>739</v>
      </c>
      <c r="B746" s="71">
        <f t="shared" ca="1" si="57"/>
        <v>303.26832692297285</v>
      </c>
      <c r="C746" s="71">
        <f t="shared" ca="1" si="55"/>
        <v>6.7955294432395625</v>
      </c>
      <c r="D746" s="71">
        <f t="shared" ca="1" si="56"/>
        <v>1208.0744234256299</v>
      </c>
      <c r="E746" s="72">
        <f t="shared" ca="1" si="58"/>
        <v>2060.8688448070634</v>
      </c>
      <c r="F746" s="73">
        <f t="shared" ca="1" si="59"/>
        <v>852.79442138143349</v>
      </c>
    </row>
    <row r="747" spans="1:6">
      <c r="A747" s="48">
        <v>740</v>
      </c>
      <c r="B747" s="71">
        <f t="shared" ca="1" si="57"/>
        <v>259.7810500937295</v>
      </c>
      <c r="C747" s="71">
        <f t="shared" ca="1" si="55"/>
        <v>3.1488922922846383</v>
      </c>
      <c r="D747" s="71">
        <f t="shared" ca="1" si="56"/>
        <v>1390.4454575383279</v>
      </c>
      <c r="E747" s="72">
        <f t="shared" ca="1" si="58"/>
        <v>818.02254632175436</v>
      </c>
      <c r="F747" s="73">
        <f t="shared" ca="1" si="59"/>
        <v>-572.42291121657354</v>
      </c>
    </row>
    <row r="748" spans="1:6">
      <c r="A748" s="48">
        <v>741</v>
      </c>
      <c r="B748" s="71">
        <f t="shared" ca="1" si="57"/>
        <v>215.34332858093791</v>
      </c>
      <c r="C748" s="71">
        <f t="shared" ca="1" si="55"/>
        <v>8.0269960187018619</v>
      </c>
      <c r="D748" s="71">
        <f t="shared" ca="1" si="56"/>
        <v>903.02979896892919</v>
      </c>
      <c r="E748" s="72">
        <f t="shared" ca="1" si="58"/>
        <v>1728.5600411731955</v>
      </c>
      <c r="F748" s="73">
        <f t="shared" ca="1" si="59"/>
        <v>825.5302422042663</v>
      </c>
    </row>
    <row r="749" spans="1:6">
      <c r="A749" s="48">
        <v>742</v>
      </c>
      <c r="B749" s="71">
        <f t="shared" ca="1" si="57"/>
        <v>249.07152018598416</v>
      </c>
      <c r="C749" s="71">
        <f t="shared" ca="1" si="55"/>
        <v>4.9259720618711382</v>
      </c>
      <c r="D749" s="71">
        <f t="shared" ca="1" si="56"/>
        <v>1098.0396628879125</v>
      </c>
      <c r="E749" s="72">
        <f t="shared" ca="1" si="58"/>
        <v>1226.9193498439313</v>
      </c>
      <c r="F749" s="73">
        <f t="shared" ca="1" si="59"/>
        <v>128.87968695601876</v>
      </c>
    </row>
    <row r="750" spans="1:6">
      <c r="A750" s="48">
        <v>743</v>
      </c>
      <c r="B750" s="71">
        <f t="shared" ca="1" si="57"/>
        <v>185.06424043123602</v>
      </c>
      <c r="C750" s="71">
        <f t="shared" ca="1" si="55"/>
        <v>2.5144291674071537</v>
      </c>
      <c r="D750" s="71">
        <f t="shared" ca="1" si="56"/>
        <v>1408.6068971918353</v>
      </c>
      <c r="E750" s="72">
        <f t="shared" ca="1" si="58"/>
        <v>465.33092398435008</v>
      </c>
      <c r="F750" s="73">
        <f t="shared" ca="1" si="59"/>
        <v>-943.27597320748521</v>
      </c>
    </row>
    <row r="751" spans="1:6">
      <c r="A751" s="48">
        <v>744</v>
      </c>
      <c r="B751" s="71">
        <f t="shared" ca="1" si="57"/>
        <v>184.46538820674431</v>
      </c>
      <c r="C751" s="71">
        <f t="shared" ca="1" si="55"/>
        <v>6.2981200101759942</v>
      </c>
      <c r="D751" s="71">
        <f t="shared" ca="1" si="56"/>
        <v>1453.448078787605</v>
      </c>
      <c r="E751" s="72">
        <f t="shared" ca="1" si="58"/>
        <v>1161.7851526497791</v>
      </c>
      <c r="F751" s="73">
        <f t="shared" ca="1" si="59"/>
        <v>-291.66292613782593</v>
      </c>
    </row>
    <row r="752" spans="1:6">
      <c r="A752" s="48">
        <v>745</v>
      </c>
      <c r="B752" s="71">
        <f t="shared" ca="1" si="57"/>
        <v>245.83404281600394</v>
      </c>
      <c r="C752" s="71">
        <f t="shared" ca="1" si="55"/>
        <v>3.3699092597069784</v>
      </c>
      <c r="D752" s="71">
        <f t="shared" ca="1" si="56"/>
        <v>933.78034231767879</v>
      </c>
      <c r="E752" s="72">
        <f t="shared" ca="1" si="58"/>
        <v>828.43841723685352</v>
      </c>
      <c r="F752" s="73">
        <f t="shared" ca="1" si="59"/>
        <v>-105.34192508082526</v>
      </c>
    </row>
    <row r="753" spans="1:6">
      <c r="A753" s="48">
        <v>746</v>
      </c>
      <c r="B753" s="71">
        <f t="shared" ca="1" si="57"/>
        <v>302.22122122762801</v>
      </c>
      <c r="C753" s="71">
        <f t="shared" ca="1" si="55"/>
        <v>5.8765824574813124</v>
      </c>
      <c r="D753" s="71">
        <f t="shared" ca="1" si="56"/>
        <v>969.89671035771369</v>
      </c>
      <c r="E753" s="72">
        <f t="shared" ca="1" si="58"/>
        <v>1776.0279269448577</v>
      </c>
      <c r="F753" s="73">
        <f t="shared" ca="1" si="59"/>
        <v>806.13121658714397</v>
      </c>
    </row>
    <row r="754" spans="1:6">
      <c r="A754" s="48">
        <v>747</v>
      </c>
      <c r="B754" s="71">
        <f t="shared" ca="1" si="57"/>
        <v>201.78329367971816</v>
      </c>
      <c r="C754" s="71">
        <f t="shared" ca="1" si="55"/>
        <v>3.961809251428281</v>
      </c>
      <c r="D754" s="71">
        <f t="shared" ca="1" si="56"/>
        <v>1398.643048011679</v>
      </c>
      <c r="E754" s="72">
        <f t="shared" ca="1" si="58"/>
        <v>799.42691968397719</v>
      </c>
      <c r="F754" s="73">
        <f t="shared" ca="1" si="59"/>
        <v>-599.21612832770177</v>
      </c>
    </row>
    <row r="755" spans="1:6">
      <c r="A755" s="48">
        <v>748</v>
      </c>
      <c r="B755" s="71">
        <f t="shared" ca="1" si="57"/>
        <v>288.29096908703718</v>
      </c>
      <c r="C755" s="71">
        <f t="shared" ca="1" si="55"/>
        <v>4.5321851987384134</v>
      </c>
      <c r="D755" s="71">
        <f t="shared" ca="1" si="56"/>
        <v>1150.917840249951</v>
      </c>
      <c r="E755" s="72">
        <f t="shared" ca="1" si="58"/>
        <v>1306.5880630262234</v>
      </c>
      <c r="F755" s="73">
        <f t="shared" ca="1" si="59"/>
        <v>155.67022277627234</v>
      </c>
    </row>
    <row r="756" spans="1:6">
      <c r="A756" s="48">
        <v>749</v>
      </c>
      <c r="B756" s="71">
        <f t="shared" ca="1" si="57"/>
        <v>175.8254614048335</v>
      </c>
      <c r="C756" s="71">
        <f t="shared" ca="1" si="55"/>
        <v>3.0068115631111105</v>
      </c>
      <c r="D756" s="71">
        <f t="shared" ca="1" si="56"/>
        <v>810.75383094634276</v>
      </c>
      <c r="E756" s="72">
        <f t="shared" ca="1" si="58"/>
        <v>528.67403044139962</v>
      </c>
      <c r="F756" s="73">
        <f t="shared" ca="1" si="59"/>
        <v>-282.07980050494314</v>
      </c>
    </row>
    <row r="757" spans="1:6">
      <c r="A757" s="48">
        <v>750</v>
      </c>
      <c r="B757" s="71">
        <f t="shared" ca="1" si="57"/>
        <v>161.62760695826063</v>
      </c>
      <c r="C757" s="71">
        <f t="shared" ca="1" si="55"/>
        <v>1.0355812026309992</v>
      </c>
      <c r="D757" s="71">
        <f t="shared" ca="1" si="56"/>
        <v>1341.444423485847</v>
      </c>
      <c r="E757" s="72">
        <f t="shared" ca="1" si="58"/>
        <v>167.378511592206</v>
      </c>
      <c r="F757" s="73">
        <f t="shared" ca="1" si="59"/>
        <v>-1174.065911893641</v>
      </c>
    </row>
    <row r="758" spans="1:6">
      <c r="A758" s="48">
        <v>751</v>
      </c>
      <c r="B758" s="71">
        <f t="shared" ca="1" si="57"/>
        <v>279.47805731300133</v>
      </c>
      <c r="C758" s="71">
        <f t="shared" ca="1" si="55"/>
        <v>3.8186491420757278</v>
      </c>
      <c r="D758" s="71">
        <f t="shared" ca="1" si="56"/>
        <v>1188.2432963016447</v>
      </c>
      <c r="E758" s="72">
        <f t="shared" ca="1" si="58"/>
        <v>1067.2286437872835</v>
      </c>
      <c r="F758" s="73">
        <f t="shared" ca="1" si="59"/>
        <v>-121.01465251436116</v>
      </c>
    </row>
    <row r="759" spans="1:6">
      <c r="A759" s="48">
        <v>752</v>
      </c>
      <c r="B759" s="71">
        <f t="shared" ca="1" si="57"/>
        <v>345.40149587654412</v>
      </c>
      <c r="C759" s="71">
        <f t="shared" ca="1" si="55"/>
        <v>7.8968609737162634</v>
      </c>
      <c r="D759" s="71">
        <f t="shared" ca="1" si="56"/>
        <v>1036.0211228342891</v>
      </c>
      <c r="E759" s="72">
        <f t="shared" ca="1" si="58"/>
        <v>2727.5875930507</v>
      </c>
      <c r="F759" s="73">
        <f t="shared" ca="1" si="59"/>
        <v>1691.5664702164108</v>
      </c>
    </row>
    <row r="760" spans="1:6">
      <c r="A760" s="48">
        <v>753</v>
      </c>
      <c r="B760" s="71">
        <f t="shared" ca="1" si="57"/>
        <v>339.54640674373826</v>
      </c>
      <c r="C760" s="71">
        <f t="shared" ca="1" si="55"/>
        <v>4.4839573544414684</v>
      </c>
      <c r="D760" s="71">
        <f t="shared" ca="1" si="56"/>
        <v>1382.774055183678</v>
      </c>
      <c r="E760" s="72">
        <f t="shared" ca="1" si="58"/>
        <v>1522.5116076927593</v>
      </c>
      <c r="F760" s="73">
        <f t="shared" ca="1" si="59"/>
        <v>139.7375525090813</v>
      </c>
    </row>
    <row r="761" spans="1:6">
      <c r="A761" s="48">
        <v>754</v>
      </c>
      <c r="B761" s="71">
        <f t="shared" ca="1" si="57"/>
        <v>150.46979677122633</v>
      </c>
      <c r="C761" s="71">
        <f t="shared" ca="1" si="55"/>
        <v>3.614630439979968</v>
      </c>
      <c r="D761" s="71">
        <f t="shared" ca="1" si="56"/>
        <v>1467.0695542942726</v>
      </c>
      <c r="E761" s="72">
        <f t="shared" ca="1" si="58"/>
        <v>543.89270770687415</v>
      </c>
      <c r="F761" s="73">
        <f t="shared" ca="1" si="59"/>
        <v>-923.17684658739847</v>
      </c>
    </row>
    <row r="762" spans="1:6">
      <c r="A762" s="48">
        <v>755</v>
      </c>
      <c r="B762" s="71">
        <f t="shared" ca="1" si="57"/>
        <v>267.42000041761736</v>
      </c>
      <c r="C762" s="71">
        <f t="shared" ca="1" si="55"/>
        <v>3.6004963962591559</v>
      </c>
      <c r="D762" s="71">
        <f t="shared" ca="1" si="56"/>
        <v>931.82277891824788</v>
      </c>
      <c r="E762" s="72">
        <f t="shared" ca="1" si="58"/>
        <v>962.84474779125321</v>
      </c>
      <c r="F762" s="73">
        <f t="shared" ca="1" si="59"/>
        <v>31.021968873005335</v>
      </c>
    </row>
    <row r="763" spans="1:6">
      <c r="A763" s="48">
        <v>756</v>
      </c>
      <c r="B763" s="71">
        <f t="shared" ca="1" si="57"/>
        <v>260.00153508364929</v>
      </c>
      <c r="C763" s="71">
        <f t="shared" ca="1" si="55"/>
        <v>2.668971855015239</v>
      </c>
      <c r="D763" s="71">
        <f t="shared" ca="1" si="56"/>
        <v>856.61695091125841</v>
      </c>
      <c r="E763" s="72">
        <f t="shared" ca="1" si="58"/>
        <v>693.93677939901715</v>
      </c>
      <c r="F763" s="73">
        <f t="shared" ca="1" si="59"/>
        <v>-162.68017151224126</v>
      </c>
    </row>
    <row r="764" spans="1:6">
      <c r="A764" s="48">
        <v>757</v>
      </c>
      <c r="B764" s="71">
        <f t="shared" ca="1" si="57"/>
        <v>331.11831734045575</v>
      </c>
      <c r="C764" s="71">
        <f t="shared" ca="1" si="55"/>
        <v>4.901328185941674</v>
      </c>
      <c r="D764" s="71">
        <f t="shared" ca="1" si="56"/>
        <v>1197.2805271444602</v>
      </c>
      <c r="E764" s="72">
        <f t="shared" ca="1" si="58"/>
        <v>1622.9195416623554</v>
      </c>
      <c r="F764" s="73">
        <f t="shared" ca="1" si="59"/>
        <v>425.63901451789525</v>
      </c>
    </row>
    <row r="765" spans="1:6">
      <c r="A765" s="48">
        <v>758</v>
      </c>
      <c r="B765" s="71">
        <f t="shared" ca="1" si="57"/>
        <v>258.41447175903897</v>
      </c>
      <c r="C765" s="71">
        <f t="shared" ca="1" si="55"/>
        <v>5.3184003220695502</v>
      </c>
      <c r="D765" s="71">
        <f t="shared" ca="1" si="56"/>
        <v>1381.8677199595536</v>
      </c>
      <c r="E765" s="72">
        <f t="shared" ca="1" si="58"/>
        <v>1374.3516098307055</v>
      </c>
      <c r="F765" s="73">
        <f t="shared" ca="1" si="59"/>
        <v>-7.5161101288481404</v>
      </c>
    </row>
    <row r="766" spans="1:6">
      <c r="A766" s="48">
        <v>759</v>
      </c>
      <c r="B766" s="71">
        <f t="shared" ca="1" si="57"/>
        <v>287.87714841002207</v>
      </c>
      <c r="C766" s="71">
        <f t="shared" ca="1" si="55"/>
        <v>2.0202076189809715</v>
      </c>
      <c r="D766" s="71">
        <f t="shared" ca="1" si="56"/>
        <v>1047.2526315805765</v>
      </c>
      <c r="E766" s="72">
        <f t="shared" ca="1" si="58"/>
        <v>581.57160854844244</v>
      </c>
      <c r="F766" s="73">
        <f t="shared" ca="1" si="59"/>
        <v>-465.68102303213402</v>
      </c>
    </row>
    <row r="767" spans="1:6">
      <c r="A767" s="48">
        <v>760</v>
      </c>
      <c r="B767" s="71">
        <f t="shared" ca="1" si="57"/>
        <v>183.43163860708069</v>
      </c>
      <c r="C767" s="71">
        <f t="shared" ca="1" si="55"/>
        <v>2.1104345656117527</v>
      </c>
      <c r="D767" s="71">
        <f t="shared" ca="1" si="56"/>
        <v>1186.2069519183574</v>
      </c>
      <c r="E767" s="72">
        <f t="shared" ca="1" si="58"/>
        <v>387.12047054318634</v>
      </c>
      <c r="F767" s="73">
        <f t="shared" ca="1" si="59"/>
        <v>-799.08648137517105</v>
      </c>
    </row>
    <row r="768" spans="1:6">
      <c r="A768" s="48">
        <v>761</v>
      </c>
      <c r="B768" s="71">
        <f t="shared" ca="1" si="57"/>
        <v>269.59210545349487</v>
      </c>
      <c r="C768" s="71">
        <f t="shared" ca="1" si="55"/>
        <v>2.0877074273181004</v>
      </c>
      <c r="D768" s="71">
        <f t="shared" ca="1" si="56"/>
        <v>1343.2936957893041</v>
      </c>
      <c r="E768" s="72">
        <f t="shared" ca="1" si="58"/>
        <v>562.82944090158583</v>
      </c>
      <c r="F768" s="73">
        <f t="shared" ca="1" si="59"/>
        <v>-780.46425488771831</v>
      </c>
    </row>
    <row r="769" spans="1:6">
      <c r="A769" s="48">
        <v>762</v>
      </c>
      <c r="B769" s="71">
        <f t="shared" ca="1" si="57"/>
        <v>256.22705135031208</v>
      </c>
      <c r="C769" s="71">
        <f t="shared" ca="1" si="55"/>
        <v>2.5518702230081702</v>
      </c>
      <c r="D769" s="71">
        <f t="shared" ca="1" si="56"/>
        <v>1300.9431444561997</v>
      </c>
      <c r="E769" s="72">
        <f t="shared" ca="1" si="58"/>
        <v>653.85818267004674</v>
      </c>
      <c r="F769" s="73">
        <f t="shared" ca="1" si="59"/>
        <v>-647.08496178615292</v>
      </c>
    </row>
    <row r="770" spans="1:6">
      <c r="A770" s="48">
        <v>763</v>
      </c>
      <c r="B770" s="71">
        <f t="shared" ca="1" si="57"/>
        <v>212.4727642045531</v>
      </c>
      <c r="C770" s="71">
        <f t="shared" ca="1" si="55"/>
        <v>5.1038416754335962</v>
      </c>
      <c r="D770" s="71">
        <f t="shared" ca="1" si="56"/>
        <v>1417.7496788036692</v>
      </c>
      <c r="E770" s="72">
        <f t="shared" ca="1" si="58"/>
        <v>1084.4273488417737</v>
      </c>
      <c r="F770" s="73">
        <f t="shared" ca="1" si="59"/>
        <v>-333.32232996189555</v>
      </c>
    </row>
    <row r="771" spans="1:6">
      <c r="A771" s="48">
        <v>764</v>
      </c>
      <c r="B771" s="71">
        <f t="shared" ca="1" si="57"/>
        <v>272.29111200155847</v>
      </c>
      <c r="C771" s="71">
        <f t="shared" ca="1" si="55"/>
        <v>4.1728039424429921</v>
      </c>
      <c r="D771" s="71">
        <f t="shared" ca="1" si="56"/>
        <v>1408.73432842747</v>
      </c>
      <c r="E771" s="72">
        <f t="shared" ca="1" si="58"/>
        <v>1136.2174256522894</v>
      </c>
      <c r="F771" s="73">
        <f t="shared" ca="1" si="59"/>
        <v>-272.5169027751806</v>
      </c>
    </row>
    <row r="772" spans="1:6">
      <c r="A772" s="48">
        <v>765</v>
      </c>
      <c r="B772" s="71">
        <f t="shared" ca="1" si="57"/>
        <v>176.70865558487961</v>
      </c>
      <c r="C772" s="71">
        <f t="shared" ca="1" si="55"/>
        <v>1.9527094239550102</v>
      </c>
      <c r="D772" s="71">
        <f t="shared" ca="1" si="56"/>
        <v>1450.2886319480547</v>
      </c>
      <c r="E772" s="72">
        <f t="shared" ca="1" si="58"/>
        <v>345.06065705501459</v>
      </c>
      <c r="F772" s="73">
        <f t="shared" ca="1" si="59"/>
        <v>-1105.22797489304</v>
      </c>
    </row>
    <row r="773" spans="1:6">
      <c r="A773" s="48">
        <v>766</v>
      </c>
      <c r="B773" s="71">
        <f t="shared" ca="1" si="57"/>
        <v>254.47960067384383</v>
      </c>
      <c r="C773" s="71">
        <f t="shared" ca="1" si="55"/>
        <v>2.5839641922189687</v>
      </c>
      <c r="D773" s="71">
        <f t="shared" ca="1" si="56"/>
        <v>1187.4110700360179</v>
      </c>
      <c r="E773" s="72">
        <f t="shared" ca="1" si="58"/>
        <v>657.56617579139458</v>
      </c>
      <c r="F773" s="73">
        <f t="shared" ca="1" si="59"/>
        <v>-529.84489424462333</v>
      </c>
    </row>
    <row r="774" spans="1:6">
      <c r="A774" s="48">
        <v>767</v>
      </c>
      <c r="B774" s="71">
        <f t="shared" ca="1" si="57"/>
        <v>177.41955550624371</v>
      </c>
      <c r="C774" s="71">
        <f t="shared" ca="1" si="55"/>
        <v>4.6108294050828063</v>
      </c>
      <c r="D774" s="71">
        <f t="shared" ca="1" si="56"/>
        <v>973.31144579734178</v>
      </c>
      <c r="E774" s="72">
        <f t="shared" ca="1" si="58"/>
        <v>818.05130356490963</v>
      </c>
      <c r="F774" s="73">
        <f t="shared" ca="1" si="59"/>
        <v>-155.26014223243214</v>
      </c>
    </row>
    <row r="775" spans="1:6">
      <c r="A775" s="48">
        <v>768</v>
      </c>
      <c r="B775" s="71">
        <f t="shared" ca="1" si="57"/>
        <v>212.77238830408251</v>
      </c>
      <c r="C775" s="71">
        <f t="shared" ca="1" si="55"/>
        <v>2.6988839470014829</v>
      </c>
      <c r="D775" s="71">
        <f t="shared" ca="1" si="56"/>
        <v>864.98208206335084</v>
      </c>
      <c r="E775" s="72">
        <f t="shared" ca="1" si="58"/>
        <v>574.24798315905434</v>
      </c>
      <c r="F775" s="73">
        <f t="shared" ca="1" si="59"/>
        <v>-290.7340989042965</v>
      </c>
    </row>
    <row r="776" spans="1:6">
      <c r="A776" s="48">
        <v>769</v>
      </c>
      <c r="B776" s="71">
        <f t="shared" ca="1" si="57"/>
        <v>156.78821469969509</v>
      </c>
      <c r="C776" s="71">
        <f t="shared" ref="C776:C839" ca="1" si="60">$C$3+(NORMSINV(RAND()))*(C$5)</f>
        <v>4.7907450157652089</v>
      </c>
      <c r="D776" s="71">
        <f t="shared" ref="D776:D839" ca="1" si="61">RAND()*(D$6-D$5)+D$5</f>
        <v>824.25485762686048</v>
      </c>
      <c r="E776" s="72">
        <f t="shared" ca="1" si="58"/>
        <v>751.13235810328968</v>
      </c>
      <c r="F776" s="73">
        <f t="shared" ca="1" si="59"/>
        <v>-73.122499523570809</v>
      </c>
    </row>
    <row r="777" spans="1:6">
      <c r="A777" s="48">
        <v>770</v>
      </c>
      <c r="B777" s="71">
        <f t="shared" ref="B777:B840" ca="1" si="62">RAND()*(B$6-B$5)+B$5</f>
        <v>156.02283155901645</v>
      </c>
      <c r="C777" s="71">
        <f t="shared" ca="1" si="60"/>
        <v>2.0145649062099662</v>
      </c>
      <c r="D777" s="71">
        <f t="shared" ca="1" si="61"/>
        <v>1248.5222979191431</v>
      </c>
      <c r="E777" s="72">
        <f t="shared" ref="E777:E840" ca="1" si="63">B777*C777</f>
        <v>314.31812102630334</v>
      </c>
      <c r="F777" s="73">
        <f t="shared" ref="F777:F840" ca="1" si="64">E777-D777</f>
        <v>-934.20417689283977</v>
      </c>
    </row>
    <row r="778" spans="1:6">
      <c r="A778" s="48">
        <v>771</v>
      </c>
      <c r="B778" s="71">
        <f t="shared" ca="1" si="62"/>
        <v>317.87041793366694</v>
      </c>
      <c r="C778" s="71">
        <f t="shared" ca="1" si="60"/>
        <v>6.3261512852941433</v>
      </c>
      <c r="D778" s="71">
        <f t="shared" ca="1" si="61"/>
        <v>1035.420823735667</v>
      </c>
      <c r="E778" s="72">
        <f t="shared" ca="1" si="63"/>
        <v>2010.8963529680536</v>
      </c>
      <c r="F778" s="73">
        <f t="shared" ca="1" si="64"/>
        <v>975.47552923238663</v>
      </c>
    </row>
    <row r="779" spans="1:6">
      <c r="A779" s="48">
        <v>772</v>
      </c>
      <c r="B779" s="71">
        <f t="shared" ca="1" si="62"/>
        <v>267.68908675994248</v>
      </c>
      <c r="C779" s="71">
        <f t="shared" ca="1" si="60"/>
        <v>7.959101530517092</v>
      </c>
      <c r="D779" s="71">
        <f t="shared" ca="1" si="61"/>
        <v>856.76987481469087</v>
      </c>
      <c r="E779" s="72">
        <f t="shared" ca="1" si="63"/>
        <v>2130.5646201337809</v>
      </c>
      <c r="F779" s="73">
        <f t="shared" ca="1" si="64"/>
        <v>1273.79474531909</v>
      </c>
    </row>
    <row r="780" spans="1:6">
      <c r="A780" s="48">
        <v>773</v>
      </c>
      <c r="B780" s="71">
        <f t="shared" ca="1" si="62"/>
        <v>220.81682564080114</v>
      </c>
      <c r="C780" s="71">
        <f t="shared" ca="1" si="60"/>
        <v>5.3070456134936297</v>
      </c>
      <c r="D780" s="71">
        <f t="shared" ca="1" si="61"/>
        <v>1451.1279540093801</v>
      </c>
      <c r="E780" s="72">
        <f t="shared" ca="1" si="63"/>
        <v>1171.8849659026014</v>
      </c>
      <c r="F780" s="73">
        <f t="shared" ca="1" si="64"/>
        <v>-279.24298810677874</v>
      </c>
    </row>
    <row r="781" spans="1:6">
      <c r="A781" s="48">
        <v>774</v>
      </c>
      <c r="B781" s="71">
        <f t="shared" ca="1" si="62"/>
        <v>194.79024499373017</v>
      </c>
      <c r="C781" s="71">
        <f t="shared" ca="1" si="60"/>
        <v>4.0193960609341888</v>
      </c>
      <c r="D781" s="71">
        <f t="shared" ca="1" si="61"/>
        <v>1414.2471289753075</v>
      </c>
      <c r="E781" s="72">
        <f t="shared" ca="1" si="63"/>
        <v>782.93914343620463</v>
      </c>
      <c r="F781" s="73">
        <f t="shared" ca="1" si="64"/>
        <v>-631.3079855391029</v>
      </c>
    </row>
    <row r="782" spans="1:6">
      <c r="A782" s="48">
        <v>775</v>
      </c>
      <c r="B782" s="71">
        <f t="shared" ca="1" si="62"/>
        <v>172.3634133959759</v>
      </c>
      <c r="C782" s="71">
        <f t="shared" ca="1" si="60"/>
        <v>1.6613358095269883</v>
      </c>
      <c r="D782" s="71">
        <f t="shared" ca="1" si="61"/>
        <v>1012.0749011883753</v>
      </c>
      <c r="E782" s="72">
        <f t="shared" ca="1" si="63"/>
        <v>286.35351092703854</v>
      </c>
      <c r="F782" s="73">
        <f t="shared" ca="1" si="64"/>
        <v>-725.72139026133675</v>
      </c>
    </row>
    <row r="783" spans="1:6">
      <c r="A783" s="48">
        <v>776</v>
      </c>
      <c r="B783" s="71">
        <f t="shared" ca="1" si="62"/>
        <v>217.46475428487412</v>
      </c>
      <c r="C783" s="71">
        <f t="shared" ca="1" si="60"/>
        <v>5.3853906720670066</v>
      </c>
      <c r="D783" s="71">
        <f t="shared" ca="1" si="61"/>
        <v>1101.8736625304937</v>
      </c>
      <c r="E783" s="72">
        <f t="shared" ca="1" si="63"/>
        <v>1171.1326592291048</v>
      </c>
      <c r="F783" s="73">
        <f t="shared" ca="1" si="64"/>
        <v>69.258996698611099</v>
      </c>
    </row>
    <row r="784" spans="1:6">
      <c r="A784" s="48">
        <v>777</v>
      </c>
      <c r="B784" s="71">
        <f t="shared" ca="1" si="62"/>
        <v>194.83573566861713</v>
      </c>
      <c r="C784" s="71">
        <f t="shared" ca="1" si="60"/>
        <v>0.32740922254527804</v>
      </c>
      <c r="D784" s="71">
        <f t="shared" ca="1" si="61"/>
        <v>1174.6233664385229</v>
      </c>
      <c r="E784" s="72">
        <f t="shared" ca="1" si="63"/>
        <v>63.791016739299238</v>
      </c>
      <c r="F784" s="73">
        <f t="shared" ca="1" si="64"/>
        <v>-1110.8323496992236</v>
      </c>
    </row>
    <row r="785" spans="1:6">
      <c r="A785" s="48">
        <v>778</v>
      </c>
      <c r="B785" s="71">
        <f t="shared" ca="1" si="62"/>
        <v>221.21529340127177</v>
      </c>
      <c r="C785" s="71">
        <f t="shared" ca="1" si="60"/>
        <v>4.9854222171658824</v>
      </c>
      <c r="D785" s="71">
        <f t="shared" ca="1" si="61"/>
        <v>966.19836513671839</v>
      </c>
      <c r="E785" s="72">
        <f t="shared" ca="1" si="63"/>
        <v>1102.8516384995694</v>
      </c>
      <c r="F785" s="73">
        <f t="shared" ca="1" si="64"/>
        <v>136.653273362851</v>
      </c>
    </row>
    <row r="786" spans="1:6">
      <c r="A786" s="48">
        <v>779</v>
      </c>
      <c r="B786" s="71">
        <f t="shared" ca="1" si="62"/>
        <v>183.58861379815909</v>
      </c>
      <c r="C786" s="71">
        <f t="shared" ca="1" si="60"/>
        <v>4.4755667362349456</v>
      </c>
      <c r="D786" s="71">
        <f t="shared" ca="1" si="61"/>
        <v>803.46532839527697</v>
      </c>
      <c r="E786" s="72">
        <f t="shared" ca="1" si="63"/>
        <v>821.66309306652477</v>
      </c>
      <c r="F786" s="73">
        <f t="shared" ca="1" si="64"/>
        <v>18.197764671247796</v>
      </c>
    </row>
    <row r="787" spans="1:6">
      <c r="A787" s="48">
        <v>780</v>
      </c>
      <c r="B787" s="71">
        <f t="shared" ca="1" si="62"/>
        <v>345.9771293570829</v>
      </c>
      <c r="C787" s="71">
        <f t="shared" ca="1" si="60"/>
        <v>3.3971793456240467</v>
      </c>
      <c r="D787" s="71">
        <f t="shared" ca="1" si="61"/>
        <v>1335.1683577103372</v>
      </c>
      <c r="E787" s="72">
        <f t="shared" ca="1" si="63"/>
        <v>1175.346357910181</v>
      </c>
      <c r="F787" s="73">
        <f t="shared" ca="1" si="64"/>
        <v>-159.82199980015616</v>
      </c>
    </row>
    <row r="788" spans="1:6">
      <c r="A788" s="48">
        <v>781</v>
      </c>
      <c r="B788" s="71">
        <f t="shared" ca="1" si="62"/>
        <v>179.35817012511896</v>
      </c>
      <c r="C788" s="71">
        <f t="shared" ca="1" si="60"/>
        <v>4.8071682092845842</v>
      </c>
      <c r="D788" s="71">
        <f t="shared" ca="1" si="61"/>
        <v>1140.4139532824386</v>
      </c>
      <c r="E788" s="72">
        <f t="shared" ca="1" si="63"/>
        <v>862.20489350092794</v>
      </c>
      <c r="F788" s="73">
        <f t="shared" ca="1" si="64"/>
        <v>-278.20905978151063</v>
      </c>
    </row>
    <row r="789" spans="1:6">
      <c r="A789" s="48">
        <v>782</v>
      </c>
      <c r="B789" s="71">
        <f t="shared" ca="1" si="62"/>
        <v>257.46098887470305</v>
      </c>
      <c r="C789" s="71">
        <f t="shared" ca="1" si="60"/>
        <v>6.7568909941601998</v>
      </c>
      <c r="D789" s="71">
        <f t="shared" ca="1" si="61"/>
        <v>974.03967925032293</v>
      </c>
      <c r="E789" s="72">
        <f t="shared" ca="1" si="63"/>
        <v>1739.6358370750604</v>
      </c>
      <c r="F789" s="73">
        <f t="shared" ca="1" si="64"/>
        <v>765.59615782473747</v>
      </c>
    </row>
    <row r="790" spans="1:6">
      <c r="A790" s="48">
        <v>783</v>
      </c>
      <c r="B790" s="71">
        <f t="shared" ca="1" si="62"/>
        <v>272.13617867659912</v>
      </c>
      <c r="C790" s="71">
        <f t="shared" ca="1" si="60"/>
        <v>6.5159440667583617</v>
      </c>
      <c r="D790" s="71">
        <f t="shared" ca="1" si="61"/>
        <v>1023.6425115794923</v>
      </c>
      <c r="E790" s="72">
        <f t="shared" ca="1" si="63"/>
        <v>1773.2241187980794</v>
      </c>
      <c r="F790" s="73">
        <f t="shared" ca="1" si="64"/>
        <v>749.58160721858712</v>
      </c>
    </row>
    <row r="791" spans="1:6">
      <c r="A791" s="48">
        <v>784</v>
      </c>
      <c r="B791" s="71">
        <f t="shared" ca="1" si="62"/>
        <v>313.51577369280392</v>
      </c>
      <c r="C791" s="71">
        <f t="shared" ca="1" si="60"/>
        <v>4.3349092600771293</v>
      </c>
      <c r="D791" s="71">
        <f t="shared" ca="1" si="61"/>
        <v>940.38773637955262</v>
      </c>
      <c r="E791" s="72">
        <f t="shared" ca="1" si="63"/>
        <v>1359.0624305611814</v>
      </c>
      <c r="F791" s="73">
        <f t="shared" ca="1" si="64"/>
        <v>418.67469418162875</v>
      </c>
    </row>
    <row r="792" spans="1:6">
      <c r="A792" s="48">
        <v>785</v>
      </c>
      <c r="B792" s="71">
        <f t="shared" ca="1" si="62"/>
        <v>316.92700962847289</v>
      </c>
      <c r="C792" s="71">
        <f t="shared" ca="1" si="60"/>
        <v>2.2117320844875357</v>
      </c>
      <c r="D792" s="71">
        <f t="shared" ca="1" si="61"/>
        <v>941.91613582873913</v>
      </c>
      <c r="E792" s="72">
        <f t="shared" ca="1" si="63"/>
        <v>700.95763563598359</v>
      </c>
      <c r="F792" s="73">
        <f t="shared" ca="1" si="64"/>
        <v>-240.95850019275554</v>
      </c>
    </row>
    <row r="793" spans="1:6">
      <c r="A793" s="48">
        <v>786</v>
      </c>
      <c r="B793" s="71">
        <f t="shared" ca="1" si="62"/>
        <v>219.61152971017577</v>
      </c>
      <c r="C793" s="71">
        <f t="shared" ca="1" si="60"/>
        <v>5.7130536700353209</v>
      </c>
      <c r="D793" s="71">
        <f t="shared" ca="1" si="61"/>
        <v>1236.5494152072224</v>
      </c>
      <c r="E793" s="72">
        <f t="shared" ca="1" si="63"/>
        <v>1254.6524557927905</v>
      </c>
      <c r="F793" s="73">
        <f t="shared" ca="1" si="64"/>
        <v>18.103040585568124</v>
      </c>
    </row>
    <row r="794" spans="1:6">
      <c r="A794" s="48">
        <v>787</v>
      </c>
      <c r="B794" s="71">
        <f t="shared" ca="1" si="62"/>
        <v>187.26164683740132</v>
      </c>
      <c r="C794" s="71">
        <f t="shared" ca="1" si="60"/>
        <v>2.8088284336308149</v>
      </c>
      <c r="D794" s="71">
        <f t="shared" ca="1" si="61"/>
        <v>928.91756250365609</v>
      </c>
      <c r="E794" s="72">
        <f t="shared" ca="1" si="63"/>
        <v>525.98583816542475</v>
      </c>
      <c r="F794" s="73">
        <f t="shared" ca="1" si="64"/>
        <v>-402.93172433823133</v>
      </c>
    </row>
    <row r="795" spans="1:6">
      <c r="A795" s="48">
        <v>788</v>
      </c>
      <c r="B795" s="71">
        <f t="shared" ca="1" si="62"/>
        <v>198.98977874429883</v>
      </c>
      <c r="C795" s="71">
        <f t="shared" ca="1" si="60"/>
        <v>5.773566336342113</v>
      </c>
      <c r="D795" s="71">
        <f t="shared" ca="1" si="61"/>
        <v>1415.2534874643823</v>
      </c>
      <c r="E795" s="72">
        <f t="shared" ca="1" si="63"/>
        <v>1148.8806878342491</v>
      </c>
      <c r="F795" s="73">
        <f t="shared" ca="1" si="64"/>
        <v>-266.37279963013316</v>
      </c>
    </row>
    <row r="796" spans="1:6">
      <c r="A796" s="48">
        <v>789</v>
      </c>
      <c r="B796" s="71">
        <f t="shared" ca="1" si="62"/>
        <v>201.94252421520162</v>
      </c>
      <c r="C796" s="71">
        <f t="shared" ca="1" si="60"/>
        <v>2.787617988618738</v>
      </c>
      <c r="D796" s="71">
        <f t="shared" ca="1" si="61"/>
        <v>1207.1636971595365</v>
      </c>
      <c r="E796" s="72">
        <f t="shared" ca="1" si="63"/>
        <v>562.93861316937114</v>
      </c>
      <c r="F796" s="73">
        <f t="shared" ca="1" si="64"/>
        <v>-644.22508399016533</v>
      </c>
    </row>
    <row r="797" spans="1:6">
      <c r="A797" s="48">
        <v>790</v>
      </c>
      <c r="B797" s="71">
        <f t="shared" ca="1" si="62"/>
        <v>212.08207475247161</v>
      </c>
      <c r="C797" s="71">
        <f t="shared" ca="1" si="60"/>
        <v>4.0099334909719762</v>
      </c>
      <c r="D797" s="71">
        <f t="shared" ca="1" si="61"/>
        <v>1327.117252614682</v>
      </c>
      <c r="E797" s="72">
        <f t="shared" ca="1" si="63"/>
        <v>850.43501438475812</v>
      </c>
      <c r="F797" s="73">
        <f t="shared" ca="1" si="64"/>
        <v>-476.68223822992388</v>
      </c>
    </row>
    <row r="798" spans="1:6">
      <c r="A798" s="48">
        <v>791</v>
      </c>
      <c r="B798" s="71">
        <f t="shared" ca="1" si="62"/>
        <v>347.68501365096216</v>
      </c>
      <c r="C798" s="71">
        <f t="shared" ca="1" si="60"/>
        <v>5.6484076264099441</v>
      </c>
      <c r="D798" s="71">
        <f t="shared" ca="1" si="61"/>
        <v>860.76077553216226</v>
      </c>
      <c r="E798" s="72">
        <f t="shared" ca="1" si="63"/>
        <v>1963.8666826945403</v>
      </c>
      <c r="F798" s="73">
        <f t="shared" ca="1" si="64"/>
        <v>1103.1059071623781</v>
      </c>
    </row>
    <row r="799" spans="1:6">
      <c r="A799" s="48">
        <v>792</v>
      </c>
      <c r="B799" s="71">
        <f t="shared" ca="1" si="62"/>
        <v>211.88067426180982</v>
      </c>
      <c r="C799" s="71">
        <f t="shared" ca="1" si="60"/>
        <v>1.5777439717875943</v>
      </c>
      <c r="D799" s="71">
        <f t="shared" ca="1" si="61"/>
        <v>1153.5663388985233</v>
      </c>
      <c r="E799" s="72">
        <f t="shared" ca="1" si="63"/>
        <v>334.29345655486134</v>
      </c>
      <c r="F799" s="73">
        <f t="shared" ca="1" si="64"/>
        <v>-819.27288234366199</v>
      </c>
    </row>
    <row r="800" spans="1:6">
      <c r="A800" s="48">
        <v>793</v>
      </c>
      <c r="B800" s="71">
        <f t="shared" ca="1" si="62"/>
        <v>209.73337713004085</v>
      </c>
      <c r="C800" s="71">
        <f t="shared" ca="1" si="60"/>
        <v>5.2336903553539642</v>
      </c>
      <c r="D800" s="71">
        <f t="shared" ca="1" si="61"/>
        <v>1437.5594639895462</v>
      </c>
      <c r="E800" s="72">
        <f t="shared" ca="1" si="63"/>
        <v>1097.6795530813106</v>
      </c>
      <c r="F800" s="73">
        <f t="shared" ca="1" si="64"/>
        <v>-339.87991090823562</v>
      </c>
    </row>
    <row r="801" spans="1:6">
      <c r="A801" s="48">
        <v>794</v>
      </c>
      <c r="B801" s="71">
        <f t="shared" ca="1" si="62"/>
        <v>196.19782091881206</v>
      </c>
      <c r="C801" s="71">
        <f t="shared" ca="1" si="60"/>
        <v>4.2930452165038178</v>
      </c>
      <c r="D801" s="71">
        <f t="shared" ca="1" si="61"/>
        <v>956.86726292092089</v>
      </c>
      <c r="E801" s="72">
        <f t="shared" ca="1" si="63"/>
        <v>842.28611658397881</v>
      </c>
      <c r="F801" s="73">
        <f t="shared" ca="1" si="64"/>
        <v>-114.58114633694208</v>
      </c>
    </row>
    <row r="802" spans="1:6">
      <c r="A802" s="48">
        <v>795</v>
      </c>
      <c r="B802" s="71">
        <f t="shared" ca="1" si="62"/>
        <v>313.04885899878775</v>
      </c>
      <c r="C802" s="71">
        <f t="shared" ca="1" si="60"/>
        <v>1.1807632460645094</v>
      </c>
      <c r="D802" s="71">
        <f t="shared" ca="1" si="61"/>
        <v>1401.275918971686</v>
      </c>
      <c r="E802" s="72">
        <f t="shared" ca="1" si="63"/>
        <v>369.63658692819956</v>
      </c>
      <c r="F802" s="73">
        <f t="shared" ca="1" si="64"/>
        <v>-1031.6393320434863</v>
      </c>
    </row>
    <row r="803" spans="1:6">
      <c r="A803" s="48">
        <v>796</v>
      </c>
      <c r="B803" s="71">
        <f t="shared" ca="1" si="62"/>
        <v>224.69751626882086</v>
      </c>
      <c r="C803" s="71">
        <f t="shared" ca="1" si="60"/>
        <v>4.5359852318917131</v>
      </c>
      <c r="D803" s="71">
        <f t="shared" ca="1" si="61"/>
        <v>1103.2732749552072</v>
      </c>
      <c r="E803" s="72">
        <f t="shared" ca="1" si="63"/>
        <v>1019.2246154381194</v>
      </c>
      <c r="F803" s="73">
        <f t="shared" ca="1" si="64"/>
        <v>-84.048659517087799</v>
      </c>
    </row>
    <row r="804" spans="1:6">
      <c r="A804" s="48">
        <v>797</v>
      </c>
      <c r="B804" s="71">
        <f t="shared" ca="1" si="62"/>
        <v>327.32758573298804</v>
      </c>
      <c r="C804" s="71">
        <f t="shared" ca="1" si="60"/>
        <v>3.1049248820735462</v>
      </c>
      <c r="D804" s="71">
        <f t="shared" ca="1" si="61"/>
        <v>884.04514369342496</v>
      </c>
      <c r="E804" s="72">
        <f t="shared" ca="1" si="63"/>
        <v>1016.3275655314164</v>
      </c>
      <c r="F804" s="73">
        <f t="shared" ca="1" si="64"/>
        <v>132.28242183799148</v>
      </c>
    </row>
    <row r="805" spans="1:6">
      <c r="A805" s="48">
        <v>798</v>
      </c>
      <c r="B805" s="71">
        <f t="shared" ca="1" si="62"/>
        <v>260.30370644733864</v>
      </c>
      <c r="C805" s="71">
        <f t="shared" ca="1" si="60"/>
        <v>2.8787638110770302</v>
      </c>
      <c r="D805" s="71">
        <f t="shared" ca="1" si="61"/>
        <v>1328.0735144590838</v>
      </c>
      <c r="E805" s="72">
        <f t="shared" ca="1" si="63"/>
        <v>749.35289000981709</v>
      </c>
      <c r="F805" s="73">
        <f t="shared" ca="1" si="64"/>
        <v>-578.72062444926667</v>
      </c>
    </row>
    <row r="806" spans="1:6">
      <c r="A806" s="48">
        <v>799</v>
      </c>
      <c r="B806" s="71">
        <f t="shared" ca="1" si="62"/>
        <v>211.8921340178064</v>
      </c>
      <c r="C806" s="71">
        <f t="shared" ca="1" si="60"/>
        <v>1.7648046190766906</v>
      </c>
      <c r="D806" s="71">
        <f t="shared" ca="1" si="61"/>
        <v>1286.3827233227905</v>
      </c>
      <c r="E806" s="72">
        <f t="shared" ca="1" si="63"/>
        <v>373.94821686064188</v>
      </c>
      <c r="F806" s="73">
        <f t="shared" ca="1" si="64"/>
        <v>-912.43450646214865</v>
      </c>
    </row>
    <row r="807" spans="1:6">
      <c r="A807" s="48">
        <v>800</v>
      </c>
      <c r="B807" s="71">
        <f t="shared" ca="1" si="62"/>
        <v>349.96411541436964</v>
      </c>
      <c r="C807" s="71">
        <f t="shared" ca="1" si="60"/>
        <v>6.4806408642549265</v>
      </c>
      <c r="D807" s="71">
        <f t="shared" ca="1" si="61"/>
        <v>1457.9583118881264</v>
      </c>
      <c r="E807" s="72">
        <f t="shared" ca="1" si="63"/>
        <v>2267.9917473771911</v>
      </c>
      <c r="F807" s="73">
        <f t="shared" ca="1" si="64"/>
        <v>810.03343548906469</v>
      </c>
    </row>
    <row r="808" spans="1:6">
      <c r="A808" s="48">
        <v>801</v>
      </c>
      <c r="B808" s="71">
        <f t="shared" ca="1" si="62"/>
        <v>207.96092955281571</v>
      </c>
      <c r="C808" s="71">
        <f t="shared" ca="1" si="60"/>
        <v>2.3001155142627017</v>
      </c>
      <c r="D808" s="71">
        <f t="shared" ca="1" si="61"/>
        <v>1450.3413631469816</v>
      </c>
      <c r="E808" s="72">
        <f t="shared" ca="1" si="63"/>
        <v>478.33416042492416</v>
      </c>
      <c r="F808" s="73">
        <f t="shared" ca="1" si="64"/>
        <v>-972.0072027220574</v>
      </c>
    </row>
    <row r="809" spans="1:6">
      <c r="A809" s="48">
        <v>802</v>
      </c>
      <c r="B809" s="71">
        <f t="shared" ca="1" si="62"/>
        <v>319.48814488263974</v>
      </c>
      <c r="C809" s="71">
        <f t="shared" ca="1" si="60"/>
        <v>4.2399315995214009</v>
      </c>
      <c r="D809" s="71">
        <f t="shared" ca="1" si="61"/>
        <v>1238.5275197055309</v>
      </c>
      <c r="E809" s="72">
        <f t="shared" ca="1" si="63"/>
        <v>1354.6078811603759</v>
      </c>
      <c r="F809" s="73">
        <f t="shared" ca="1" si="64"/>
        <v>116.08036145484493</v>
      </c>
    </row>
    <row r="810" spans="1:6">
      <c r="A810" s="48">
        <v>803</v>
      </c>
      <c r="B810" s="71">
        <f t="shared" ca="1" si="62"/>
        <v>349.16401793839395</v>
      </c>
      <c r="C810" s="71">
        <f t="shared" ca="1" si="60"/>
        <v>1.9412364740456063</v>
      </c>
      <c r="D810" s="71">
        <f t="shared" ca="1" si="61"/>
        <v>1337.6651900271277</v>
      </c>
      <c r="E810" s="72">
        <f t="shared" ca="1" si="63"/>
        <v>677.80992704632467</v>
      </c>
      <c r="F810" s="73">
        <f t="shared" ca="1" si="64"/>
        <v>-659.85526298080299</v>
      </c>
    </row>
    <row r="811" spans="1:6">
      <c r="A811" s="48">
        <v>804</v>
      </c>
      <c r="B811" s="71">
        <f t="shared" ca="1" si="62"/>
        <v>274.53555934462952</v>
      </c>
      <c r="C811" s="71">
        <f t="shared" ca="1" si="60"/>
        <v>5.2147275223711986</v>
      </c>
      <c r="D811" s="71">
        <f t="shared" ca="1" si="61"/>
        <v>1384.3673760810502</v>
      </c>
      <c r="E811" s="72">
        <f t="shared" ca="1" si="63"/>
        <v>1431.6281371840112</v>
      </c>
      <c r="F811" s="73">
        <f t="shared" ca="1" si="64"/>
        <v>47.260761102960942</v>
      </c>
    </row>
    <row r="812" spans="1:6">
      <c r="A812" s="48">
        <v>805</v>
      </c>
      <c r="B812" s="71">
        <f t="shared" ca="1" si="62"/>
        <v>260.95613444977101</v>
      </c>
      <c r="C812" s="71">
        <f t="shared" ca="1" si="60"/>
        <v>3.0582445198476709</v>
      </c>
      <c r="D812" s="71">
        <f t="shared" ca="1" si="61"/>
        <v>1425.9122968471934</v>
      </c>
      <c r="E812" s="72">
        <f t="shared" ca="1" si="63"/>
        <v>798.06766810164424</v>
      </c>
      <c r="F812" s="73">
        <f t="shared" ca="1" si="64"/>
        <v>-627.84462874554913</v>
      </c>
    </row>
    <row r="813" spans="1:6">
      <c r="A813" s="48">
        <v>806</v>
      </c>
      <c r="B813" s="71">
        <f t="shared" ca="1" si="62"/>
        <v>321.12958227017856</v>
      </c>
      <c r="C813" s="71">
        <f t="shared" ca="1" si="60"/>
        <v>2.6829918881385009</v>
      </c>
      <c r="D813" s="71">
        <f t="shared" ca="1" si="61"/>
        <v>1395.6615198688137</v>
      </c>
      <c r="E813" s="72">
        <f t="shared" ca="1" si="63"/>
        <v>861.5880642721944</v>
      </c>
      <c r="F813" s="73">
        <f t="shared" ca="1" si="64"/>
        <v>-534.07345559661928</v>
      </c>
    </row>
    <row r="814" spans="1:6">
      <c r="A814" s="48">
        <v>807</v>
      </c>
      <c r="B814" s="71">
        <f t="shared" ca="1" si="62"/>
        <v>187.76192713887554</v>
      </c>
      <c r="C814" s="71">
        <f t="shared" ca="1" si="60"/>
        <v>1.9644458670977283</v>
      </c>
      <c r="D814" s="71">
        <f t="shared" ca="1" si="61"/>
        <v>1190.6700600524948</v>
      </c>
      <c r="E814" s="72">
        <f t="shared" ca="1" si="63"/>
        <v>368.84814176626884</v>
      </c>
      <c r="F814" s="73">
        <f t="shared" ca="1" si="64"/>
        <v>-821.82191828622604</v>
      </c>
    </row>
    <row r="815" spans="1:6">
      <c r="A815" s="48">
        <v>808</v>
      </c>
      <c r="B815" s="71">
        <f t="shared" ca="1" si="62"/>
        <v>215.64641944679187</v>
      </c>
      <c r="C815" s="71">
        <f t="shared" ca="1" si="60"/>
        <v>4.5038873295975517</v>
      </c>
      <c r="D815" s="71">
        <f t="shared" ca="1" si="61"/>
        <v>836.77816863109183</v>
      </c>
      <c r="E815" s="72">
        <f t="shared" ca="1" si="63"/>
        <v>971.24717621948491</v>
      </c>
      <c r="F815" s="73">
        <f t="shared" ca="1" si="64"/>
        <v>134.46900758839308</v>
      </c>
    </row>
    <row r="816" spans="1:6">
      <c r="A816" s="48">
        <v>809</v>
      </c>
      <c r="B816" s="71">
        <f t="shared" ca="1" si="62"/>
        <v>157.41326744920048</v>
      </c>
      <c r="C816" s="71">
        <f t="shared" ca="1" si="60"/>
        <v>7.1228102663998065</v>
      </c>
      <c r="D816" s="71">
        <f t="shared" ca="1" si="61"/>
        <v>1206.9126891120397</v>
      </c>
      <c r="E816" s="72">
        <f t="shared" ca="1" si="63"/>
        <v>1121.2248374547037</v>
      </c>
      <c r="F816" s="73">
        <f t="shared" ca="1" si="64"/>
        <v>-85.687851657336068</v>
      </c>
    </row>
    <row r="817" spans="1:6">
      <c r="A817" s="48">
        <v>810</v>
      </c>
      <c r="B817" s="71">
        <f t="shared" ca="1" si="62"/>
        <v>174.7528192091724</v>
      </c>
      <c r="C817" s="71">
        <f t="shared" ca="1" si="60"/>
        <v>4.4932989372220762</v>
      </c>
      <c r="D817" s="71">
        <f t="shared" ca="1" si="61"/>
        <v>1333.6670765930389</v>
      </c>
      <c r="E817" s="72">
        <f t="shared" ca="1" si="63"/>
        <v>785.21665682913601</v>
      </c>
      <c r="F817" s="73">
        <f t="shared" ca="1" si="64"/>
        <v>-548.45041976390291</v>
      </c>
    </row>
    <row r="818" spans="1:6">
      <c r="A818" s="48">
        <v>811</v>
      </c>
      <c r="B818" s="71">
        <f t="shared" ca="1" si="62"/>
        <v>332.96383964879601</v>
      </c>
      <c r="C818" s="71">
        <f t="shared" ca="1" si="60"/>
        <v>7.1590415880207932</v>
      </c>
      <c r="D818" s="71">
        <f t="shared" ca="1" si="61"/>
        <v>1064.9563266084406</v>
      </c>
      <c r="E818" s="72">
        <f t="shared" ca="1" si="63"/>
        <v>2383.7019753528175</v>
      </c>
      <c r="F818" s="73">
        <f t="shared" ca="1" si="64"/>
        <v>1318.7456487443769</v>
      </c>
    </row>
    <row r="819" spans="1:6">
      <c r="A819" s="48">
        <v>812</v>
      </c>
      <c r="B819" s="71">
        <f t="shared" ca="1" si="62"/>
        <v>305.29015850773533</v>
      </c>
      <c r="C819" s="71">
        <f t="shared" ca="1" si="60"/>
        <v>5.9780673864279263</v>
      </c>
      <c r="D819" s="71">
        <f t="shared" ca="1" si="61"/>
        <v>1246.1971916058737</v>
      </c>
      <c r="E819" s="72">
        <f t="shared" ca="1" si="63"/>
        <v>1825.0451399725048</v>
      </c>
      <c r="F819" s="73">
        <f t="shared" ca="1" si="64"/>
        <v>578.84794836663104</v>
      </c>
    </row>
    <row r="820" spans="1:6">
      <c r="A820" s="48">
        <v>813</v>
      </c>
      <c r="B820" s="71">
        <f t="shared" ca="1" si="62"/>
        <v>200.94085985996418</v>
      </c>
      <c r="C820" s="71">
        <f t="shared" ca="1" si="60"/>
        <v>4.3340598181539036</v>
      </c>
      <c r="D820" s="71">
        <f t="shared" ca="1" si="61"/>
        <v>1051.8602809358722</v>
      </c>
      <c r="E820" s="72">
        <f t="shared" ca="1" si="63"/>
        <v>870.88970654436537</v>
      </c>
      <c r="F820" s="73">
        <f t="shared" ca="1" si="64"/>
        <v>-180.97057439150683</v>
      </c>
    </row>
    <row r="821" spans="1:6">
      <c r="A821" s="48">
        <v>814</v>
      </c>
      <c r="B821" s="71">
        <f t="shared" ca="1" si="62"/>
        <v>334.8850562601998</v>
      </c>
      <c r="C821" s="71">
        <f t="shared" ca="1" si="60"/>
        <v>-0.70116892121418672</v>
      </c>
      <c r="D821" s="71">
        <f t="shared" ca="1" si="61"/>
        <v>1177.3630217369227</v>
      </c>
      <c r="E821" s="72">
        <f t="shared" ca="1" si="63"/>
        <v>-234.81099362871652</v>
      </c>
      <c r="F821" s="73">
        <f t="shared" ca="1" si="64"/>
        <v>-1412.1740153656392</v>
      </c>
    </row>
    <row r="822" spans="1:6">
      <c r="A822" s="48">
        <v>815</v>
      </c>
      <c r="B822" s="71">
        <f t="shared" ca="1" si="62"/>
        <v>291.28883720876689</v>
      </c>
      <c r="C822" s="71">
        <f t="shared" ca="1" si="60"/>
        <v>2.7417985069085482</v>
      </c>
      <c r="D822" s="71">
        <f t="shared" ca="1" si="61"/>
        <v>939.97743097688408</v>
      </c>
      <c r="E822" s="72">
        <f t="shared" ca="1" si="63"/>
        <v>798.65529893812425</v>
      </c>
      <c r="F822" s="73">
        <f t="shared" ca="1" si="64"/>
        <v>-141.32213203875983</v>
      </c>
    </row>
    <row r="823" spans="1:6">
      <c r="A823" s="48">
        <v>816</v>
      </c>
      <c r="B823" s="71">
        <f t="shared" ca="1" si="62"/>
        <v>290.0763281327329</v>
      </c>
      <c r="C823" s="71">
        <f t="shared" ca="1" si="60"/>
        <v>3.9854511288927505</v>
      </c>
      <c r="D823" s="71">
        <f t="shared" ca="1" si="61"/>
        <v>1266.1458425875555</v>
      </c>
      <c r="E823" s="72">
        <f t="shared" ca="1" si="63"/>
        <v>1156.0850294216643</v>
      </c>
      <c r="F823" s="73">
        <f t="shared" ca="1" si="64"/>
        <v>-110.0608131658912</v>
      </c>
    </row>
    <row r="824" spans="1:6">
      <c r="A824" s="48">
        <v>817</v>
      </c>
      <c r="B824" s="71">
        <f t="shared" ca="1" si="62"/>
        <v>233.61910186398043</v>
      </c>
      <c r="C824" s="71">
        <f t="shared" ca="1" si="60"/>
        <v>4.5540594826507119</v>
      </c>
      <c r="D824" s="71">
        <f t="shared" ca="1" si="61"/>
        <v>1070.7978015799617</v>
      </c>
      <c r="E824" s="72">
        <f t="shared" ca="1" si="63"/>
        <v>1063.9152861720027</v>
      </c>
      <c r="F824" s="73">
        <f t="shared" ca="1" si="64"/>
        <v>-6.8825154079590902</v>
      </c>
    </row>
    <row r="825" spans="1:6">
      <c r="A825" s="48">
        <v>818</v>
      </c>
      <c r="B825" s="71">
        <f t="shared" ca="1" si="62"/>
        <v>346.28721050240625</v>
      </c>
      <c r="C825" s="71">
        <f t="shared" ca="1" si="60"/>
        <v>2.358836837559088</v>
      </c>
      <c r="D825" s="71">
        <f t="shared" ca="1" si="61"/>
        <v>1293.470700712897</v>
      </c>
      <c r="E825" s="72">
        <f t="shared" ca="1" si="63"/>
        <v>816.8350285086542</v>
      </c>
      <c r="F825" s="73">
        <f t="shared" ca="1" si="64"/>
        <v>-476.63567220424284</v>
      </c>
    </row>
    <row r="826" spans="1:6">
      <c r="A826" s="48">
        <v>819</v>
      </c>
      <c r="B826" s="71">
        <f t="shared" ca="1" si="62"/>
        <v>274.8180210585308</v>
      </c>
      <c r="C826" s="71">
        <f t="shared" ca="1" si="60"/>
        <v>2.5057593116302432</v>
      </c>
      <c r="D826" s="71">
        <f t="shared" ca="1" si="61"/>
        <v>872.90266793378044</v>
      </c>
      <c r="E826" s="72">
        <f t="shared" ca="1" si="63"/>
        <v>688.62781527120978</v>
      </c>
      <c r="F826" s="73">
        <f t="shared" ca="1" si="64"/>
        <v>-184.27485266257065</v>
      </c>
    </row>
    <row r="827" spans="1:6">
      <c r="A827" s="48">
        <v>820</v>
      </c>
      <c r="B827" s="71">
        <f t="shared" ca="1" si="62"/>
        <v>270.82080315247003</v>
      </c>
      <c r="C827" s="71">
        <f t="shared" ca="1" si="60"/>
        <v>6.859981336838894</v>
      </c>
      <c r="D827" s="71">
        <f t="shared" ca="1" si="61"/>
        <v>837.40129464560573</v>
      </c>
      <c r="E827" s="72">
        <f t="shared" ca="1" si="63"/>
        <v>1857.8256552536643</v>
      </c>
      <c r="F827" s="73">
        <f t="shared" ca="1" si="64"/>
        <v>1020.4243606080586</v>
      </c>
    </row>
    <row r="828" spans="1:6">
      <c r="A828" s="48">
        <v>821</v>
      </c>
      <c r="B828" s="71">
        <f t="shared" ca="1" si="62"/>
        <v>283.91188499195971</v>
      </c>
      <c r="C828" s="71">
        <f t="shared" ca="1" si="60"/>
        <v>4.8303860876242704</v>
      </c>
      <c r="D828" s="71">
        <f t="shared" ca="1" si="61"/>
        <v>804.40277875517666</v>
      </c>
      <c r="E828" s="72">
        <f t="shared" ca="1" si="63"/>
        <v>1371.404019376344</v>
      </c>
      <c r="F828" s="73">
        <f t="shared" ca="1" si="64"/>
        <v>567.00124062116731</v>
      </c>
    </row>
    <row r="829" spans="1:6">
      <c r="A829" s="48">
        <v>822</v>
      </c>
      <c r="B829" s="71">
        <f t="shared" ca="1" si="62"/>
        <v>196.61429028560849</v>
      </c>
      <c r="C829" s="71">
        <f t="shared" ca="1" si="60"/>
        <v>4.3938943093249758</v>
      </c>
      <c r="D829" s="71">
        <f t="shared" ca="1" si="61"/>
        <v>1471.1133991206339</v>
      </c>
      <c r="E829" s="72">
        <f t="shared" ca="1" si="63"/>
        <v>863.90241121790405</v>
      </c>
      <c r="F829" s="73">
        <f t="shared" ca="1" si="64"/>
        <v>-607.21098790272981</v>
      </c>
    </row>
    <row r="830" spans="1:6">
      <c r="A830" s="48">
        <v>823</v>
      </c>
      <c r="B830" s="71">
        <f t="shared" ca="1" si="62"/>
        <v>250.06262184824669</v>
      </c>
      <c r="C830" s="71">
        <f t="shared" ca="1" si="60"/>
        <v>3.8127879943772456</v>
      </c>
      <c r="D830" s="71">
        <f t="shared" ca="1" si="61"/>
        <v>937.25113273000636</v>
      </c>
      <c r="E830" s="72">
        <f t="shared" ca="1" si="63"/>
        <v>953.43576242549204</v>
      </c>
      <c r="F830" s="73">
        <f t="shared" ca="1" si="64"/>
        <v>16.184629695485683</v>
      </c>
    </row>
    <row r="831" spans="1:6">
      <c r="A831" s="48">
        <v>824</v>
      </c>
      <c r="B831" s="71">
        <f t="shared" ca="1" si="62"/>
        <v>324.90669487660938</v>
      </c>
      <c r="C831" s="71">
        <f t="shared" ca="1" si="60"/>
        <v>2.1285645473942307</v>
      </c>
      <c r="D831" s="71">
        <f t="shared" ca="1" si="61"/>
        <v>832.58802888072887</v>
      </c>
      <c r="E831" s="72">
        <f t="shared" ca="1" si="63"/>
        <v>691.58487192538541</v>
      </c>
      <c r="F831" s="73">
        <f t="shared" ca="1" si="64"/>
        <v>-141.00315695534346</v>
      </c>
    </row>
    <row r="832" spans="1:6">
      <c r="A832" s="48">
        <v>825</v>
      </c>
      <c r="B832" s="71">
        <f t="shared" ca="1" si="62"/>
        <v>337.28897327571815</v>
      </c>
      <c r="C832" s="71">
        <f t="shared" ca="1" si="60"/>
        <v>5.0787786814961295</v>
      </c>
      <c r="D832" s="71">
        <f t="shared" ca="1" si="61"/>
        <v>861.28065899361809</v>
      </c>
      <c r="E832" s="72">
        <f t="shared" ca="1" si="63"/>
        <v>1713.0160469764351</v>
      </c>
      <c r="F832" s="73">
        <f t="shared" ca="1" si="64"/>
        <v>851.73538798281697</v>
      </c>
    </row>
    <row r="833" spans="1:6">
      <c r="A833" s="48">
        <v>826</v>
      </c>
      <c r="B833" s="71">
        <f t="shared" ca="1" si="62"/>
        <v>185.96449522559919</v>
      </c>
      <c r="C833" s="71">
        <f t="shared" ca="1" si="60"/>
        <v>4.0651365618476154</v>
      </c>
      <c r="D833" s="71">
        <f t="shared" ca="1" si="61"/>
        <v>1494.2062726923818</v>
      </c>
      <c r="E833" s="72">
        <f t="shared" ca="1" si="63"/>
        <v>755.9710687471196</v>
      </c>
      <c r="F833" s="73">
        <f t="shared" ca="1" si="64"/>
        <v>-738.23520394526224</v>
      </c>
    </row>
    <row r="834" spans="1:6">
      <c r="A834" s="48">
        <v>827</v>
      </c>
      <c r="B834" s="71">
        <f t="shared" ca="1" si="62"/>
        <v>167.47114574643541</v>
      </c>
      <c r="C834" s="71">
        <f t="shared" ca="1" si="60"/>
        <v>5.114423103667681</v>
      </c>
      <c r="D834" s="71">
        <f t="shared" ca="1" si="61"/>
        <v>1409.1312010845604</v>
      </c>
      <c r="E834" s="72">
        <f t="shared" ca="1" si="63"/>
        <v>856.51829700326675</v>
      </c>
      <c r="F834" s="73">
        <f t="shared" ca="1" si="64"/>
        <v>-552.61290408129366</v>
      </c>
    </row>
    <row r="835" spans="1:6">
      <c r="A835" s="48">
        <v>828</v>
      </c>
      <c r="B835" s="71">
        <f t="shared" ca="1" si="62"/>
        <v>170.61816286405659</v>
      </c>
      <c r="C835" s="71">
        <f t="shared" ca="1" si="60"/>
        <v>2.8430179018974799</v>
      </c>
      <c r="D835" s="71">
        <f t="shared" ca="1" si="61"/>
        <v>1201.3204501781224</v>
      </c>
      <c r="E835" s="72">
        <f t="shared" ca="1" si="63"/>
        <v>485.0704914113727</v>
      </c>
      <c r="F835" s="73">
        <f t="shared" ca="1" si="64"/>
        <v>-716.24995876674973</v>
      </c>
    </row>
    <row r="836" spans="1:6">
      <c r="A836" s="48">
        <v>829</v>
      </c>
      <c r="B836" s="71">
        <f t="shared" ca="1" si="62"/>
        <v>300.25710832109189</v>
      </c>
      <c r="C836" s="71">
        <f t="shared" ca="1" si="60"/>
        <v>5.980177866829206</v>
      </c>
      <c r="D836" s="71">
        <f t="shared" ca="1" si="61"/>
        <v>1108.7285687214014</v>
      </c>
      <c r="E836" s="72">
        <f t="shared" ca="1" si="63"/>
        <v>1795.5909135399331</v>
      </c>
      <c r="F836" s="73">
        <f t="shared" ca="1" si="64"/>
        <v>686.86234481853171</v>
      </c>
    </row>
    <row r="837" spans="1:6">
      <c r="A837" s="48">
        <v>830</v>
      </c>
      <c r="B837" s="71">
        <f t="shared" ca="1" si="62"/>
        <v>184.39753122145626</v>
      </c>
      <c r="C837" s="71">
        <f t="shared" ca="1" si="60"/>
        <v>6.5203378484935914</v>
      </c>
      <c r="D837" s="71">
        <f t="shared" ca="1" si="61"/>
        <v>1483.1001017146739</v>
      </c>
      <c r="E837" s="72">
        <f t="shared" ca="1" si="63"/>
        <v>1202.3342019920399</v>
      </c>
      <c r="F837" s="73">
        <f t="shared" ca="1" si="64"/>
        <v>-280.765899722634</v>
      </c>
    </row>
    <row r="838" spans="1:6">
      <c r="A838" s="48">
        <v>831</v>
      </c>
      <c r="B838" s="71">
        <f t="shared" ca="1" si="62"/>
        <v>264.32043404581094</v>
      </c>
      <c r="C838" s="71">
        <f t="shared" ca="1" si="60"/>
        <v>2.2589839280510562</v>
      </c>
      <c r="D838" s="71">
        <f t="shared" ca="1" si="61"/>
        <v>1317.4777359207742</v>
      </c>
      <c r="E838" s="72">
        <f t="shared" ca="1" si="63"/>
        <v>597.09561236496609</v>
      </c>
      <c r="F838" s="73">
        <f t="shared" ca="1" si="64"/>
        <v>-720.38212355580811</v>
      </c>
    </row>
    <row r="839" spans="1:6">
      <c r="A839" s="48">
        <v>832</v>
      </c>
      <c r="B839" s="71">
        <f t="shared" ca="1" si="62"/>
        <v>163.48663760939672</v>
      </c>
      <c r="C839" s="71">
        <f t="shared" ca="1" si="60"/>
        <v>3.3182692182354714</v>
      </c>
      <c r="D839" s="71">
        <f t="shared" ca="1" si="61"/>
        <v>1409.5155230309297</v>
      </c>
      <c r="E839" s="72">
        <f t="shared" ca="1" si="63"/>
        <v>542.49267717207863</v>
      </c>
      <c r="F839" s="73">
        <f t="shared" ca="1" si="64"/>
        <v>-867.02284585885104</v>
      </c>
    </row>
    <row r="840" spans="1:6">
      <c r="A840" s="48">
        <v>833</v>
      </c>
      <c r="B840" s="71">
        <f t="shared" ca="1" si="62"/>
        <v>231.65843026639476</v>
      </c>
      <c r="C840" s="71">
        <f t="shared" ref="C840:C903" ca="1" si="65">$C$3+(NORMSINV(RAND()))*(C$5)</f>
        <v>3.5861777988506449</v>
      </c>
      <c r="D840" s="71">
        <f t="shared" ref="D840:D903" ca="1" si="66">RAND()*(D$6-D$5)+D$5</f>
        <v>932.81707852833676</v>
      </c>
      <c r="E840" s="72">
        <f t="shared" ca="1" si="63"/>
        <v>830.76831953793521</v>
      </c>
      <c r="F840" s="73">
        <f t="shared" ca="1" si="64"/>
        <v>-102.04875899040155</v>
      </c>
    </row>
    <row r="841" spans="1:6">
      <c r="A841" s="48">
        <v>834</v>
      </c>
      <c r="B841" s="71">
        <f t="shared" ref="B841:B904" ca="1" si="67">RAND()*(B$6-B$5)+B$5</f>
        <v>311.65387267775174</v>
      </c>
      <c r="C841" s="71">
        <f t="shared" ca="1" si="65"/>
        <v>2.6828808419286139</v>
      </c>
      <c r="D841" s="71">
        <f t="shared" ca="1" si="66"/>
        <v>940.59182829389147</v>
      </c>
      <c r="E841" s="72">
        <f t="shared" ref="E841:E904" ca="1" si="68">B841*C841</f>
        <v>836.13020431999962</v>
      </c>
      <c r="F841" s="73">
        <f t="shared" ref="F841:F904" ca="1" si="69">E841-D841</f>
        <v>-104.46162397389185</v>
      </c>
    </row>
    <row r="842" spans="1:6">
      <c r="A842" s="48">
        <v>835</v>
      </c>
      <c r="B842" s="71">
        <f t="shared" ca="1" si="67"/>
        <v>268.13139672562204</v>
      </c>
      <c r="C842" s="71">
        <f t="shared" ca="1" si="65"/>
        <v>3.495793606506485</v>
      </c>
      <c r="D842" s="71">
        <f t="shared" ca="1" si="66"/>
        <v>1439.8615060820271</v>
      </c>
      <c r="E842" s="72">
        <f t="shared" ca="1" si="68"/>
        <v>937.33202237708338</v>
      </c>
      <c r="F842" s="73">
        <f t="shared" ca="1" si="69"/>
        <v>-502.52948370494369</v>
      </c>
    </row>
    <row r="843" spans="1:6">
      <c r="A843" s="48">
        <v>836</v>
      </c>
      <c r="B843" s="71">
        <f t="shared" ca="1" si="67"/>
        <v>283.82088045188823</v>
      </c>
      <c r="C843" s="71">
        <f t="shared" ca="1" si="65"/>
        <v>4.9817955496386608</v>
      </c>
      <c r="D843" s="71">
        <f t="shared" ca="1" si="66"/>
        <v>1326.4693083963202</v>
      </c>
      <c r="E843" s="72">
        <f t="shared" ca="1" si="68"/>
        <v>1413.9375991297431</v>
      </c>
      <c r="F843" s="73">
        <f t="shared" ca="1" si="69"/>
        <v>87.468290733422918</v>
      </c>
    </row>
    <row r="844" spans="1:6">
      <c r="A844" s="48">
        <v>837</v>
      </c>
      <c r="B844" s="71">
        <f t="shared" ca="1" si="67"/>
        <v>248.71785940914054</v>
      </c>
      <c r="C844" s="71">
        <f t="shared" ca="1" si="65"/>
        <v>2.8267750786952011</v>
      </c>
      <c r="D844" s="71">
        <f t="shared" ca="1" si="66"/>
        <v>1229.2421900906065</v>
      </c>
      <c r="E844" s="72">
        <f t="shared" ca="1" si="68"/>
        <v>703.06944660417525</v>
      </c>
      <c r="F844" s="73">
        <f t="shared" ca="1" si="69"/>
        <v>-526.17274348643127</v>
      </c>
    </row>
    <row r="845" spans="1:6">
      <c r="A845" s="48">
        <v>838</v>
      </c>
      <c r="B845" s="71">
        <f t="shared" ca="1" si="67"/>
        <v>321.40821827589542</v>
      </c>
      <c r="C845" s="71">
        <f t="shared" ca="1" si="65"/>
        <v>3.5401163996217715</v>
      </c>
      <c r="D845" s="71">
        <f t="shared" ca="1" si="66"/>
        <v>837.93722509827035</v>
      </c>
      <c r="E845" s="72">
        <f t="shared" ca="1" si="68"/>
        <v>1137.8225044917115</v>
      </c>
      <c r="F845" s="73">
        <f t="shared" ca="1" si="69"/>
        <v>299.88527939344112</v>
      </c>
    </row>
    <row r="846" spans="1:6">
      <c r="A846" s="48">
        <v>839</v>
      </c>
      <c r="B846" s="71">
        <f t="shared" ca="1" si="67"/>
        <v>231.46741480397168</v>
      </c>
      <c r="C846" s="71">
        <f t="shared" ca="1" si="65"/>
        <v>0.65479440262795752</v>
      </c>
      <c r="D846" s="71">
        <f t="shared" ca="1" si="66"/>
        <v>1210.233703574733</v>
      </c>
      <c r="E846" s="72">
        <f t="shared" ca="1" si="68"/>
        <v>151.56356760440428</v>
      </c>
      <c r="F846" s="73">
        <f t="shared" ca="1" si="69"/>
        <v>-1058.6701359703288</v>
      </c>
    </row>
    <row r="847" spans="1:6">
      <c r="A847" s="48">
        <v>840</v>
      </c>
      <c r="B847" s="71">
        <f t="shared" ca="1" si="67"/>
        <v>183.90568088829883</v>
      </c>
      <c r="C847" s="71">
        <f t="shared" ca="1" si="65"/>
        <v>4.7199919675475108</v>
      </c>
      <c r="D847" s="71">
        <f t="shared" ca="1" si="66"/>
        <v>1387.488440609073</v>
      </c>
      <c r="E847" s="72">
        <f t="shared" ca="1" si="68"/>
        <v>868.03333657912628</v>
      </c>
      <c r="F847" s="73">
        <f t="shared" ca="1" si="69"/>
        <v>-519.45510402994671</v>
      </c>
    </row>
    <row r="848" spans="1:6">
      <c r="A848" s="48">
        <v>841</v>
      </c>
      <c r="B848" s="71">
        <f t="shared" ca="1" si="67"/>
        <v>180.34133481317085</v>
      </c>
      <c r="C848" s="71">
        <f t="shared" ca="1" si="65"/>
        <v>3.7029330466583503</v>
      </c>
      <c r="D848" s="71">
        <f t="shared" ca="1" si="66"/>
        <v>1221.0197212038181</v>
      </c>
      <c r="E848" s="72">
        <f t="shared" ca="1" si="68"/>
        <v>667.79188835816831</v>
      </c>
      <c r="F848" s="73">
        <f t="shared" ca="1" si="69"/>
        <v>-553.2278328456498</v>
      </c>
    </row>
    <row r="849" spans="1:6">
      <c r="A849" s="48">
        <v>842</v>
      </c>
      <c r="B849" s="71">
        <f t="shared" ca="1" si="67"/>
        <v>194.01484610401826</v>
      </c>
      <c r="C849" s="71">
        <f t="shared" ca="1" si="65"/>
        <v>4.7715474273589908</v>
      </c>
      <c r="D849" s="71">
        <f t="shared" ca="1" si="66"/>
        <v>1219.0703919250434</v>
      </c>
      <c r="E849" s="72">
        <f t="shared" ca="1" si="68"/>
        <v>925.75103979707887</v>
      </c>
      <c r="F849" s="73">
        <f t="shared" ca="1" si="69"/>
        <v>-293.31935212796452</v>
      </c>
    </row>
    <row r="850" spans="1:6">
      <c r="A850" s="48">
        <v>843</v>
      </c>
      <c r="B850" s="71">
        <f t="shared" ca="1" si="67"/>
        <v>190.236172153057</v>
      </c>
      <c r="C850" s="71">
        <f t="shared" ca="1" si="65"/>
        <v>5.8385874027416058</v>
      </c>
      <c r="D850" s="71">
        <f t="shared" ca="1" si="66"/>
        <v>1436.1975007884762</v>
      </c>
      <c r="E850" s="72">
        <f t="shared" ca="1" si="68"/>
        <v>1110.710518278622</v>
      </c>
      <c r="F850" s="73">
        <f t="shared" ca="1" si="69"/>
        <v>-325.48698250985422</v>
      </c>
    </row>
    <row r="851" spans="1:6">
      <c r="A851" s="48">
        <v>844</v>
      </c>
      <c r="B851" s="71">
        <f t="shared" ca="1" si="67"/>
        <v>264.34037052252131</v>
      </c>
      <c r="C851" s="71">
        <f t="shared" ca="1" si="65"/>
        <v>5.4424881497801563</v>
      </c>
      <c r="D851" s="71">
        <f t="shared" ca="1" si="66"/>
        <v>1307.212130685477</v>
      </c>
      <c r="E851" s="72">
        <f t="shared" ca="1" si="68"/>
        <v>1438.6693340773179</v>
      </c>
      <c r="F851" s="73">
        <f t="shared" ca="1" si="69"/>
        <v>131.45720339184095</v>
      </c>
    </row>
    <row r="852" spans="1:6">
      <c r="A852" s="48">
        <v>845</v>
      </c>
      <c r="B852" s="71">
        <f t="shared" ca="1" si="67"/>
        <v>331.28276616889724</v>
      </c>
      <c r="C852" s="71">
        <f t="shared" ca="1" si="65"/>
        <v>3.8033559258469558</v>
      </c>
      <c r="D852" s="71">
        <f t="shared" ca="1" si="66"/>
        <v>1467.1964939861109</v>
      </c>
      <c r="E852" s="72">
        <f t="shared" ca="1" si="68"/>
        <v>1259.9862718394468</v>
      </c>
      <c r="F852" s="73">
        <f t="shared" ca="1" si="69"/>
        <v>-207.21022214666414</v>
      </c>
    </row>
    <row r="853" spans="1:6">
      <c r="A853" s="48">
        <v>846</v>
      </c>
      <c r="B853" s="71">
        <f t="shared" ca="1" si="67"/>
        <v>321.79133862522718</v>
      </c>
      <c r="C853" s="71">
        <f t="shared" ca="1" si="65"/>
        <v>4.1380759661251645</v>
      </c>
      <c r="D853" s="71">
        <f t="shared" ca="1" si="66"/>
        <v>1218.5207321111693</v>
      </c>
      <c r="E853" s="72">
        <f t="shared" ca="1" si="68"/>
        <v>1331.5970044722969</v>
      </c>
      <c r="F853" s="73">
        <f t="shared" ca="1" si="69"/>
        <v>113.07627236112762</v>
      </c>
    </row>
    <row r="854" spans="1:6">
      <c r="A854" s="48">
        <v>847</v>
      </c>
      <c r="B854" s="71">
        <f t="shared" ca="1" si="67"/>
        <v>184.79585035514461</v>
      </c>
      <c r="C854" s="71">
        <f t="shared" ca="1" si="65"/>
        <v>1.4727541122563705</v>
      </c>
      <c r="D854" s="71">
        <f t="shared" ca="1" si="66"/>
        <v>836.40391927108317</v>
      </c>
      <c r="E854" s="72">
        <f t="shared" ca="1" si="68"/>
        <v>272.15884853845211</v>
      </c>
      <c r="F854" s="73">
        <f t="shared" ca="1" si="69"/>
        <v>-564.24507073263112</v>
      </c>
    </row>
    <row r="855" spans="1:6">
      <c r="A855" s="48">
        <v>848</v>
      </c>
      <c r="B855" s="71">
        <f t="shared" ca="1" si="67"/>
        <v>178.51826868018679</v>
      </c>
      <c r="C855" s="71">
        <f t="shared" ca="1" si="65"/>
        <v>7.431857257881255</v>
      </c>
      <c r="D855" s="71">
        <f t="shared" ca="1" si="66"/>
        <v>1493.1423806148759</v>
      </c>
      <c r="E855" s="72">
        <f t="shared" ca="1" si="68"/>
        <v>1326.7222907552421</v>
      </c>
      <c r="F855" s="73">
        <f t="shared" ca="1" si="69"/>
        <v>-166.42008985963389</v>
      </c>
    </row>
    <row r="856" spans="1:6">
      <c r="A856" s="48">
        <v>849</v>
      </c>
      <c r="B856" s="71">
        <f t="shared" ca="1" si="67"/>
        <v>199.4981433119232</v>
      </c>
      <c r="C856" s="71">
        <f t="shared" ca="1" si="65"/>
        <v>7.0146309842035475</v>
      </c>
      <c r="D856" s="71">
        <f t="shared" ca="1" si="66"/>
        <v>997.14262223397714</v>
      </c>
      <c r="E856" s="72">
        <f t="shared" ca="1" si="68"/>
        <v>1399.4058573668963</v>
      </c>
      <c r="F856" s="73">
        <f t="shared" ca="1" si="69"/>
        <v>402.26323513291914</v>
      </c>
    </row>
    <row r="857" spans="1:6">
      <c r="A857" s="48">
        <v>850</v>
      </c>
      <c r="B857" s="71">
        <f t="shared" ca="1" si="67"/>
        <v>250.95700212640435</v>
      </c>
      <c r="C857" s="71">
        <f t="shared" ca="1" si="65"/>
        <v>5.8689893004924789</v>
      </c>
      <c r="D857" s="71">
        <f t="shared" ca="1" si="66"/>
        <v>965.45452227015562</v>
      </c>
      <c r="E857" s="72">
        <f t="shared" ca="1" si="68"/>
        <v>1472.8639603635354</v>
      </c>
      <c r="F857" s="73">
        <f t="shared" ca="1" si="69"/>
        <v>507.40943809337978</v>
      </c>
    </row>
    <row r="858" spans="1:6">
      <c r="A858" s="48">
        <v>851</v>
      </c>
      <c r="B858" s="71">
        <f t="shared" ca="1" si="67"/>
        <v>223.95357253855792</v>
      </c>
      <c r="C858" s="71">
        <f t="shared" ca="1" si="65"/>
        <v>2.2344772635971086</v>
      </c>
      <c r="D858" s="71">
        <f t="shared" ca="1" si="66"/>
        <v>1080.9915495721739</v>
      </c>
      <c r="E858" s="72">
        <f t="shared" ca="1" si="68"/>
        <v>500.41916593875345</v>
      </c>
      <c r="F858" s="73">
        <f t="shared" ca="1" si="69"/>
        <v>-580.57238363342049</v>
      </c>
    </row>
    <row r="859" spans="1:6">
      <c r="A859" s="48">
        <v>852</v>
      </c>
      <c r="B859" s="71">
        <f t="shared" ca="1" si="67"/>
        <v>178.49700761259001</v>
      </c>
      <c r="C859" s="71">
        <f t="shared" ca="1" si="65"/>
        <v>1.491946256296504</v>
      </c>
      <c r="D859" s="71">
        <f t="shared" ca="1" si="66"/>
        <v>1229.912582387994</v>
      </c>
      <c r="E859" s="72">
        <f t="shared" ca="1" si="68"/>
        <v>266.30794226773224</v>
      </c>
      <c r="F859" s="73">
        <f t="shared" ca="1" si="69"/>
        <v>-963.60464012026182</v>
      </c>
    </row>
    <row r="860" spans="1:6">
      <c r="A860" s="48">
        <v>853</v>
      </c>
      <c r="B860" s="71">
        <f t="shared" ca="1" si="67"/>
        <v>304.78805956337578</v>
      </c>
      <c r="C860" s="71">
        <f t="shared" ca="1" si="65"/>
        <v>3.9981251064422452</v>
      </c>
      <c r="D860" s="71">
        <f t="shared" ca="1" si="66"/>
        <v>803.17757625288664</v>
      </c>
      <c r="E860" s="72">
        <f t="shared" ca="1" si="68"/>
        <v>1218.5807930841472</v>
      </c>
      <c r="F860" s="73">
        <f t="shared" ca="1" si="69"/>
        <v>415.40321683126058</v>
      </c>
    </row>
    <row r="861" spans="1:6">
      <c r="A861" s="48">
        <v>854</v>
      </c>
      <c r="B861" s="71">
        <f t="shared" ca="1" si="67"/>
        <v>152.2681547971986</v>
      </c>
      <c r="C861" s="71">
        <f t="shared" ca="1" si="65"/>
        <v>1.6380593244808987</v>
      </c>
      <c r="D861" s="71">
        <f t="shared" ca="1" si="66"/>
        <v>1156.3386502929686</v>
      </c>
      <c r="E861" s="72">
        <f t="shared" ca="1" si="68"/>
        <v>249.42427078705208</v>
      </c>
      <c r="F861" s="73">
        <f t="shared" ca="1" si="69"/>
        <v>-906.91437950591649</v>
      </c>
    </row>
    <row r="862" spans="1:6">
      <c r="A862" s="48">
        <v>855</v>
      </c>
      <c r="B862" s="71">
        <f t="shared" ca="1" si="67"/>
        <v>163.74989648818365</v>
      </c>
      <c r="C862" s="71">
        <f t="shared" ca="1" si="65"/>
        <v>8.6073110732545537</v>
      </c>
      <c r="D862" s="71">
        <f t="shared" ca="1" si="66"/>
        <v>1004.5362779548065</v>
      </c>
      <c r="E862" s="72">
        <f t="shared" ca="1" si="68"/>
        <v>1409.4462972870301</v>
      </c>
      <c r="F862" s="73">
        <f t="shared" ca="1" si="69"/>
        <v>404.91001933222367</v>
      </c>
    </row>
    <row r="863" spans="1:6">
      <c r="A863" s="48">
        <v>856</v>
      </c>
      <c r="B863" s="71">
        <f t="shared" ca="1" si="67"/>
        <v>333.2685242822991</v>
      </c>
      <c r="C863" s="71">
        <f t="shared" ca="1" si="65"/>
        <v>3.2124532633899161</v>
      </c>
      <c r="D863" s="71">
        <f t="shared" ca="1" si="66"/>
        <v>1154.2919754666566</v>
      </c>
      <c r="E863" s="72">
        <f t="shared" ca="1" si="68"/>
        <v>1070.6095584158131</v>
      </c>
      <c r="F863" s="73">
        <f t="shared" ca="1" si="69"/>
        <v>-83.682417050843469</v>
      </c>
    </row>
    <row r="864" spans="1:6">
      <c r="A864" s="48">
        <v>857</v>
      </c>
      <c r="B864" s="71">
        <f t="shared" ca="1" si="67"/>
        <v>172.35207921413721</v>
      </c>
      <c r="C864" s="71">
        <f t="shared" ca="1" si="65"/>
        <v>0.50351559166136584</v>
      </c>
      <c r="D864" s="71">
        <f t="shared" ca="1" si="66"/>
        <v>993.35381853878607</v>
      </c>
      <c r="E864" s="72">
        <f t="shared" ca="1" si="68"/>
        <v>86.781959139572891</v>
      </c>
      <c r="F864" s="73">
        <f t="shared" ca="1" si="69"/>
        <v>-906.57185939921317</v>
      </c>
    </row>
    <row r="865" spans="1:6">
      <c r="A865" s="48">
        <v>858</v>
      </c>
      <c r="B865" s="71">
        <f t="shared" ca="1" si="67"/>
        <v>216.2859818430106</v>
      </c>
      <c r="C865" s="71">
        <f t="shared" ca="1" si="65"/>
        <v>4.21747736487095</v>
      </c>
      <c r="D865" s="71">
        <f t="shared" ca="1" si="66"/>
        <v>1471.5379597915271</v>
      </c>
      <c r="E865" s="72">
        <f t="shared" ca="1" si="68"/>
        <v>912.18123276178653</v>
      </c>
      <c r="F865" s="73">
        <f t="shared" ca="1" si="69"/>
        <v>-559.35672702974057</v>
      </c>
    </row>
    <row r="866" spans="1:6">
      <c r="A866" s="48">
        <v>859</v>
      </c>
      <c r="B866" s="71">
        <f t="shared" ca="1" si="67"/>
        <v>240.07014251296073</v>
      </c>
      <c r="C866" s="71">
        <f t="shared" ca="1" si="65"/>
        <v>3.9431738060098867</v>
      </c>
      <c r="D866" s="71">
        <f t="shared" ca="1" si="66"/>
        <v>1341.3168050060945</v>
      </c>
      <c r="E866" s="72">
        <f t="shared" ca="1" si="68"/>
        <v>946.63829756216728</v>
      </c>
      <c r="F866" s="73">
        <f t="shared" ca="1" si="69"/>
        <v>-394.67850744392717</v>
      </c>
    </row>
    <row r="867" spans="1:6">
      <c r="A867" s="48">
        <v>860</v>
      </c>
      <c r="B867" s="71">
        <f t="shared" ca="1" si="67"/>
        <v>245.78515421486827</v>
      </c>
      <c r="C867" s="71">
        <f t="shared" ca="1" si="65"/>
        <v>3.3350650824685535</v>
      </c>
      <c r="D867" s="71">
        <f t="shared" ca="1" si="66"/>
        <v>1068.2375446670999</v>
      </c>
      <c r="E867" s="72">
        <f t="shared" ca="1" si="68"/>
        <v>819.70948561115574</v>
      </c>
      <c r="F867" s="73">
        <f t="shared" ca="1" si="69"/>
        <v>-248.52805905594414</v>
      </c>
    </row>
    <row r="868" spans="1:6">
      <c r="A868" s="48">
        <v>861</v>
      </c>
      <c r="B868" s="71">
        <f t="shared" ca="1" si="67"/>
        <v>329.2625346266409</v>
      </c>
      <c r="C868" s="71">
        <f t="shared" ca="1" si="65"/>
        <v>5.5929451466598907</v>
      </c>
      <c r="D868" s="71">
        <f t="shared" ca="1" si="66"/>
        <v>921.68044414166684</v>
      </c>
      <c r="E868" s="72">
        <f t="shared" ca="1" si="68"/>
        <v>1841.5472950170054</v>
      </c>
      <c r="F868" s="73">
        <f t="shared" ca="1" si="69"/>
        <v>919.86685087533851</v>
      </c>
    </row>
    <row r="869" spans="1:6">
      <c r="A869" s="48">
        <v>862</v>
      </c>
      <c r="B869" s="71">
        <f t="shared" ca="1" si="67"/>
        <v>257.24417925284365</v>
      </c>
      <c r="C869" s="71">
        <f t="shared" ca="1" si="65"/>
        <v>-2.3369280036475706</v>
      </c>
      <c r="D869" s="71">
        <f t="shared" ca="1" si="66"/>
        <v>1280.696833360739</v>
      </c>
      <c r="E869" s="72">
        <f t="shared" ca="1" si="68"/>
        <v>-601.16112627130576</v>
      </c>
      <c r="F869" s="73">
        <f t="shared" ca="1" si="69"/>
        <v>-1881.8579596320446</v>
      </c>
    </row>
    <row r="870" spans="1:6">
      <c r="A870" s="48">
        <v>863</v>
      </c>
      <c r="B870" s="71">
        <f t="shared" ca="1" si="67"/>
        <v>217.20449690408876</v>
      </c>
      <c r="C870" s="71">
        <f t="shared" ca="1" si="65"/>
        <v>4.1016075937164445</v>
      </c>
      <c r="D870" s="71">
        <f t="shared" ca="1" si="66"/>
        <v>1493.6539760701321</v>
      </c>
      <c r="E870" s="72">
        <f t="shared" ca="1" si="68"/>
        <v>890.88761389117042</v>
      </c>
      <c r="F870" s="73">
        <f t="shared" ca="1" si="69"/>
        <v>-602.76636217896169</v>
      </c>
    </row>
    <row r="871" spans="1:6">
      <c r="A871" s="48">
        <v>864</v>
      </c>
      <c r="B871" s="71">
        <f t="shared" ca="1" si="67"/>
        <v>338.19742597639981</v>
      </c>
      <c r="C871" s="71">
        <f t="shared" ca="1" si="65"/>
        <v>4.0804265428847311</v>
      </c>
      <c r="D871" s="71">
        <f t="shared" ca="1" si="66"/>
        <v>1142.7309192165671</v>
      </c>
      <c r="E871" s="72">
        <f t="shared" ca="1" si="68"/>
        <v>1379.9897536893959</v>
      </c>
      <c r="F871" s="73">
        <f t="shared" ca="1" si="69"/>
        <v>237.25883447282877</v>
      </c>
    </row>
    <row r="872" spans="1:6">
      <c r="A872" s="48">
        <v>865</v>
      </c>
      <c r="B872" s="71">
        <f t="shared" ca="1" si="67"/>
        <v>193.79213901316837</v>
      </c>
      <c r="C872" s="71">
        <f t="shared" ca="1" si="65"/>
        <v>4.0140377143075128</v>
      </c>
      <c r="D872" s="71">
        <f t="shared" ca="1" si="66"/>
        <v>923.16989043317074</v>
      </c>
      <c r="E872" s="72">
        <f t="shared" ca="1" si="68"/>
        <v>777.8889547351821</v>
      </c>
      <c r="F872" s="73">
        <f t="shared" ca="1" si="69"/>
        <v>-145.28093569798864</v>
      </c>
    </row>
    <row r="873" spans="1:6">
      <c r="A873" s="48">
        <v>866</v>
      </c>
      <c r="B873" s="71">
        <f t="shared" ca="1" si="67"/>
        <v>269.16103752035156</v>
      </c>
      <c r="C873" s="71">
        <f t="shared" ca="1" si="65"/>
        <v>1.8380757836677648</v>
      </c>
      <c r="D873" s="71">
        <f t="shared" ca="1" si="66"/>
        <v>1275.5761136171</v>
      </c>
      <c r="E873" s="72">
        <f t="shared" ca="1" si="68"/>
        <v>494.73838497304882</v>
      </c>
      <c r="F873" s="73">
        <f t="shared" ca="1" si="69"/>
        <v>-780.83772864405114</v>
      </c>
    </row>
    <row r="874" spans="1:6">
      <c r="A874" s="48">
        <v>867</v>
      </c>
      <c r="B874" s="71">
        <f t="shared" ca="1" si="67"/>
        <v>302.78793644602092</v>
      </c>
      <c r="C874" s="71">
        <f t="shared" ca="1" si="65"/>
        <v>0.87524739001062413</v>
      </c>
      <c r="D874" s="71">
        <f t="shared" ca="1" si="66"/>
        <v>1126.2541699945727</v>
      </c>
      <c r="E874" s="72">
        <f t="shared" ca="1" si="68"/>
        <v>265.01435110108253</v>
      </c>
      <c r="F874" s="73">
        <f t="shared" ca="1" si="69"/>
        <v>-861.23981889349022</v>
      </c>
    </row>
    <row r="875" spans="1:6">
      <c r="A875" s="48">
        <v>868</v>
      </c>
      <c r="B875" s="71">
        <f t="shared" ca="1" si="67"/>
        <v>264.69853094174215</v>
      </c>
      <c r="C875" s="71">
        <f t="shared" ca="1" si="65"/>
        <v>3.0679034192267682</v>
      </c>
      <c r="D875" s="71">
        <f t="shared" ca="1" si="66"/>
        <v>1066.5721774392791</v>
      </c>
      <c r="E875" s="72">
        <f t="shared" ca="1" si="68"/>
        <v>812.06952814047327</v>
      </c>
      <c r="F875" s="73">
        <f t="shared" ca="1" si="69"/>
        <v>-254.50264929880586</v>
      </c>
    </row>
    <row r="876" spans="1:6">
      <c r="A876" s="48">
        <v>869</v>
      </c>
      <c r="B876" s="71">
        <f t="shared" ca="1" si="67"/>
        <v>213.44253702470255</v>
      </c>
      <c r="C876" s="71">
        <f t="shared" ca="1" si="65"/>
        <v>3.564801042393928</v>
      </c>
      <c r="D876" s="71">
        <f t="shared" ca="1" si="66"/>
        <v>849.59101569156803</v>
      </c>
      <c r="E876" s="72">
        <f t="shared" ca="1" si="68"/>
        <v>760.88017847686422</v>
      </c>
      <c r="F876" s="73">
        <f t="shared" ca="1" si="69"/>
        <v>-88.710837214703815</v>
      </c>
    </row>
    <row r="877" spans="1:6">
      <c r="A877" s="48">
        <v>870</v>
      </c>
      <c r="B877" s="71">
        <f t="shared" ca="1" si="67"/>
        <v>348.90017599993894</v>
      </c>
      <c r="C877" s="71">
        <f t="shared" ca="1" si="65"/>
        <v>3.0154580702003773</v>
      </c>
      <c r="D877" s="71">
        <f t="shared" ca="1" si="66"/>
        <v>904.81405238000252</v>
      </c>
      <c r="E877" s="72">
        <f t="shared" ca="1" si="68"/>
        <v>1052.0938514133479</v>
      </c>
      <c r="F877" s="73">
        <f t="shared" ca="1" si="69"/>
        <v>147.2797990333454</v>
      </c>
    </row>
    <row r="878" spans="1:6">
      <c r="A878" s="48">
        <v>871</v>
      </c>
      <c r="B878" s="71">
        <f t="shared" ca="1" si="67"/>
        <v>158.00193603685199</v>
      </c>
      <c r="C878" s="71">
        <f t="shared" ca="1" si="65"/>
        <v>3.4885689464809864</v>
      </c>
      <c r="D878" s="71">
        <f t="shared" ca="1" si="66"/>
        <v>1231.4303363767488</v>
      </c>
      <c r="E878" s="72">
        <f t="shared" ca="1" si="68"/>
        <v>551.2006475420369</v>
      </c>
      <c r="F878" s="73">
        <f t="shared" ca="1" si="69"/>
        <v>-680.22968883471185</v>
      </c>
    </row>
    <row r="879" spans="1:6">
      <c r="A879" s="48">
        <v>872</v>
      </c>
      <c r="B879" s="71">
        <f t="shared" ca="1" si="67"/>
        <v>174.18012716092804</v>
      </c>
      <c r="C879" s="71">
        <f t="shared" ca="1" si="65"/>
        <v>5.6633612289278163</v>
      </c>
      <c r="D879" s="71">
        <f t="shared" ca="1" si="66"/>
        <v>1159.065830052738</v>
      </c>
      <c r="E879" s="72">
        <f t="shared" ca="1" si="68"/>
        <v>986.44497901291675</v>
      </c>
      <c r="F879" s="73">
        <f t="shared" ca="1" si="69"/>
        <v>-172.62085103982122</v>
      </c>
    </row>
    <row r="880" spans="1:6">
      <c r="A880" s="48">
        <v>873</v>
      </c>
      <c r="B880" s="71">
        <f t="shared" ca="1" si="67"/>
        <v>248.16771032863491</v>
      </c>
      <c r="C880" s="71">
        <f t="shared" ca="1" si="65"/>
        <v>4.7964109906372476</v>
      </c>
      <c r="D880" s="71">
        <f t="shared" ca="1" si="66"/>
        <v>1259.2559159506422</v>
      </c>
      <c r="E880" s="72">
        <f t="shared" ca="1" si="68"/>
        <v>1190.3143333415453</v>
      </c>
      <c r="F880" s="73">
        <f t="shared" ca="1" si="69"/>
        <v>-68.94158260909694</v>
      </c>
    </row>
    <row r="881" spans="1:6">
      <c r="A881" s="48">
        <v>874</v>
      </c>
      <c r="B881" s="71">
        <f t="shared" ca="1" si="67"/>
        <v>208.3785697690889</v>
      </c>
      <c r="C881" s="71">
        <f t="shared" ca="1" si="65"/>
        <v>-1.2129025997289276</v>
      </c>
      <c r="D881" s="71">
        <f t="shared" ca="1" si="66"/>
        <v>1387.4369210490577</v>
      </c>
      <c r="E881" s="72">
        <f t="shared" ca="1" si="68"/>
        <v>-252.74290900072364</v>
      </c>
      <c r="F881" s="73">
        <f t="shared" ca="1" si="69"/>
        <v>-1640.1798300497812</v>
      </c>
    </row>
    <row r="882" spans="1:6">
      <c r="A882" s="48">
        <v>875</v>
      </c>
      <c r="B882" s="71">
        <f t="shared" ca="1" si="67"/>
        <v>197.75548024888371</v>
      </c>
      <c r="C882" s="71">
        <f t="shared" ca="1" si="65"/>
        <v>3.3060015399127307</v>
      </c>
      <c r="D882" s="71">
        <f t="shared" ca="1" si="66"/>
        <v>1283.6331623443775</v>
      </c>
      <c r="E882" s="72">
        <f t="shared" ca="1" si="68"/>
        <v>653.77992222899115</v>
      </c>
      <c r="F882" s="73">
        <f t="shared" ca="1" si="69"/>
        <v>-629.85324011538637</v>
      </c>
    </row>
    <row r="883" spans="1:6">
      <c r="A883" s="48">
        <v>876</v>
      </c>
      <c r="B883" s="71">
        <f t="shared" ca="1" si="67"/>
        <v>303.67786030300471</v>
      </c>
      <c r="C883" s="71">
        <f t="shared" ca="1" si="65"/>
        <v>3.6238082662633744</v>
      </c>
      <c r="D883" s="71">
        <f t="shared" ca="1" si="66"/>
        <v>846.21180494267981</v>
      </c>
      <c r="E883" s="72">
        <f t="shared" ca="1" si="68"/>
        <v>1100.4703404472027</v>
      </c>
      <c r="F883" s="73">
        <f t="shared" ca="1" si="69"/>
        <v>254.25853550452291</v>
      </c>
    </row>
    <row r="884" spans="1:6">
      <c r="A884" s="48">
        <v>877</v>
      </c>
      <c r="B884" s="71">
        <f t="shared" ca="1" si="67"/>
        <v>162.04639347697898</v>
      </c>
      <c r="C884" s="71">
        <f t="shared" ca="1" si="65"/>
        <v>3.1571473509138936</v>
      </c>
      <c r="D884" s="71">
        <f t="shared" ca="1" si="66"/>
        <v>1304.849383556023</v>
      </c>
      <c r="E884" s="72">
        <f t="shared" ca="1" si="68"/>
        <v>511.60434189099465</v>
      </c>
      <c r="F884" s="73">
        <f t="shared" ca="1" si="69"/>
        <v>-793.24504166502834</v>
      </c>
    </row>
    <row r="885" spans="1:6">
      <c r="A885" s="48">
        <v>878</v>
      </c>
      <c r="B885" s="71">
        <f t="shared" ca="1" si="67"/>
        <v>312.44792312586031</v>
      </c>
      <c r="C885" s="71">
        <f t="shared" ca="1" si="65"/>
        <v>2.3238127222090643</v>
      </c>
      <c r="D885" s="71">
        <f t="shared" ca="1" si="66"/>
        <v>997.2456916208298</v>
      </c>
      <c r="E885" s="72">
        <f t="shared" ca="1" si="68"/>
        <v>726.07045878767394</v>
      </c>
      <c r="F885" s="73">
        <f t="shared" ca="1" si="69"/>
        <v>-271.17523283315586</v>
      </c>
    </row>
    <row r="886" spans="1:6">
      <c r="A886" s="48">
        <v>879</v>
      </c>
      <c r="B886" s="71">
        <f t="shared" ca="1" si="67"/>
        <v>168.35779123506651</v>
      </c>
      <c r="C886" s="71">
        <f t="shared" ca="1" si="65"/>
        <v>4.0046672809001</v>
      </c>
      <c r="D886" s="71">
        <f t="shared" ca="1" si="66"/>
        <v>1474.5649511634992</v>
      </c>
      <c r="E886" s="72">
        <f t="shared" ca="1" si="68"/>
        <v>674.21693804368056</v>
      </c>
      <c r="F886" s="73">
        <f t="shared" ca="1" si="69"/>
        <v>-800.34801311981869</v>
      </c>
    </row>
    <row r="887" spans="1:6">
      <c r="A887" s="48">
        <v>880</v>
      </c>
      <c r="B887" s="71">
        <f t="shared" ca="1" si="67"/>
        <v>337.63835784665798</v>
      </c>
      <c r="C887" s="71">
        <f t="shared" ca="1" si="65"/>
        <v>3.041875039349625</v>
      </c>
      <c r="D887" s="71">
        <f t="shared" ca="1" si="66"/>
        <v>1273.4051664019926</v>
      </c>
      <c r="E887" s="72">
        <f t="shared" ca="1" si="68"/>
        <v>1027.0536930607454</v>
      </c>
      <c r="F887" s="73">
        <f t="shared" ca="1" si="69"/>
        <v>-246.35147334124713</v>
      </c>
    </row>
    <row r="888" spans="1:6">
      <c r="A888" s="48">
        <v>881</v>
      </c>
      <c r="B888" s="71">
        <f t="shared" ca="1" si="67"/>
        <v>326.99963638370537</v>
      </c>
      <c r="C888" s="71">
        <f t="shared" ca="1" si="65"/>
        <v>0.8526809874054373</v>
      </c>
      <c r="D888" s="71">
        <f t="shared" ca="1" si="66"/>
        <v>1383.3446193922337</v>
      </c>
      <c r="E888" s="72">
        <f t="shared" ca="1" si="68"/>
        <v>278.82637283287687</v>
      </c>
      <c r="F888" s="73">
        <f t="shared" ca="1" si="69"/>
        <v>-1104.5182465593568</v>
      </c>
    </row>
    <row r="889" spans="1:6">
      <c r="A889" s="48">
        <v>882</v>
      </c>
      <c r="B889" s="71">
        <f t="shared" ca="1" si="67"/>
        <v>281.68568285136621</v>
      </c>
      <c r="C889" s="71">
        <f t="shared" ca="1" si="65"/>
        <v>3.7569350251347675</v>
      </c>
      <c r="D889" s="71">
        <f t="shared" ca="1" si="66"/>
        <v>1294.4485394739211</v>
      </c>
      <c r="E889" s="72">
        <f t="shared" ca="1" si="68"/>
        <v>1058.2748079833016</v>
      </c>
      <c r="F889" s="73">
        <f t="shared" ca="1" si="69"/>
        <v>-236.1737314906195</v>
      </c>
    </row>
    <row r="890" spans="1:6">
      <c r="A890" s="48">
        <v>883</v>
      </c>
      <c r="B890" s="71">
        <f t="shared" ca="1" si="67"/>
        <v>170.56153406391522</v>
      </c>
      <c r="C890" s="71">
        <f t="shared" ca="1" si="65"/>
        <v>3.2561201906671489</v>
      </c>
      <c r="D890" s="71">
        <f t="shared" ca="1" si="66"/>
        <v>1256.4785324321585</v>
      </c>
      <c r="E890" s="72">
        <f t="shared" ca="1" si="68"/>
        <v>555.36885481667707</v>
      </c>
      <c r="F890" s="73">
        <f t="shared" ca="1" si="69"/>
        <v>-701.10967761548147</v>
      </c>
    </row>
    <row r="891" spans="1:6">
      <c r="A891" s="48">
        <v>884</v>
      </c>
      <c r="B891" s="71">
        <f t="shared" ca="1" si="67"/>
        <v>317.60058817116146</v>
      </c>
      <c r="C891" s="71">
        <f t="shared" ca="1" si="65"/>
        <v>8.586322323594608</v>
      </c>
      <c r="D891" s="71">
        <f t="shared" ca="1" si="66"/>
        <v>1174.5101910452422</v>
      </c>
      <c r="E891" s="72">
        <f t="shared" ca="1" si="68"/>
        <v>2727.0210202008211</v>
      </c>
      <c r="F891" s="73">
        <f t="shared" ca="1" si="69"/>
        <v>1552.5108291555789</v>
      </c>
    </row>
    <row r="892" spans="1:6">
      <c r="A892" s="48">
        <v>885</v>
      </c>
      <c r="B892" s="71">
        <f t="shared" ca="1" si="67"/>
        <v>167.5893628829331</v>
      </c>
      <c r="C892" s="71">
        <f t="shared" ca="1" si="65"/>
        <v>7.8246656651387934</v>
      </c>
      <c r="D892" s="71">
        <f t="shared" ca="1" si="66"/>
        <v>860.69218084365764</v>
      </c>
      <c r="E892" s="72">
        <f t="shared" ca="1" si="68"/>
        <v>1311.3307335925724</v>
      </c>
      <c r="F892" s="73">
        <f t="shared" ca="1" si="69"/>
        <v>450.63855274891478</v>
      </c>
    </row>
    <row r="893" spans="1:6">
      <c r="A893" s="48">
        <v>886</v>
      </c>
      <c r="B893" s="71">
        <f t="shared" ca="1" si="67"/>
        <v>155.57837996249413</v>
      </c>
      <c r="C893" s="71">
        <f t="shared" ca="1" si="65"/>
        <v>3.5849967823943389</v>
      </c>
      <c r="D893" s="71">
        <f t="shared" ca="1" si="66"/>
        <v>1062.2085067488233</v>
      </c>
      <c r="E893" s="72">
        <f t="shared" ca="1" si="68"/>
        <v>557.74799157566531</v>
      </c>
      <c r="F893" s="73">
        <f t="shared" ca="1" si="69"/>
        <v>-504.460515173158</v>
      </c>
    </row>
    <row r="894" spans="1:6">
      <c r="A894" s="48">
        <v>887</v>
      </c>
      <c r="B894" s="71">
        <f t="shared" ca="1" si="67"/>
        <v>308.41094928235214</v>
      </c>
      <c r="C894" s="71">
        <f t="shared" ca="1" si="65"/>
        <v>3.4244402702445669</v>
      </c>
      <c r="D894" s="71">
        <f t="shared" ca="1" si="66"/>
        <v>1098.4424934252384</v>
      </c>
      <c r="E894" s="72">
        <f t="shared" ca="1" si="68"/>
        <v>1056.1348745068412</v>
      </c>
      <c r="F894" s="73">
        <f t="shared" ca="1" si="69"/>
        <v>-42.307618918397111</v>
      </c>
    </row>
    <row r="895" spans="1:6">
      <c r="A895" s="48">
        <v>888</v>
      </c>
      <c r="B895" s="71">
        <f t="shared" ca="1" si="67"/>
        <v>249.83473545341954</v>
      </c>
      <c r="C895" s="71">
        <f t="shared" ca="1" si="65"/>
        <v>4.1652935351378302</v>
      </c>
      <c r="D895" s="71">
        <f t="shared" ca="1" si="66"/>
        <v>821.05101445346486</v>
      </c>
      <c r="E895" s="72">
        <f t="shared" ca="1" si="68"/>
        <v>1040.6350084369985</v>
      </c>
      <c r="F895" s="73">
        <f t="shared" ca="1" si="69"/>
        <v>219.58399398353367</v>
      </c>
    </row>
    <row r="896" spans="1:6">
      <c r="A896" s="48">
        <v>889</v>
      </c>
      <c r="B896" s="71">
        <f t="shared" ca="1" si="67"/>
        <v>294.88620142371286</v>
      </c>
      <c r="C896" s="71">
        <f t="shared" ca="1" si="65"/>
        <v>5.6816460669626565</v>
      </c>
      <c r="D896" s="71">
        <f t="shared" ca="1" si="66"/>
        <v>1347.5900835714901</v>
      </c>
      <c r="E896" s="72">
        <f t="shared" ca="1" si="68"/>
        <v>1675.4390265205959</v>
      </c>
      <c r="F896" s="73">
        <f t="shared" ca="1" si="69"/>
        <v>327.84894294910578</v>
      </c>
    </row>
    <row r="897" spans="1:6">
      <c r="A897" s="48">
        <v>890</v>
      </c>
      <c r="B897" s="71">
        <f t="shared" ca="1" si="67"/>
        <v>280.48095749781226</v>
      </c>
      <c r="C897" s="71">
        <f t="shared" ca="1" si="65"/>
        <v>4.2569718334219813</v>
      </c>
      <c r="D897" s="71">
        <f t="shared" ca="1" si="66"/>
        <v>1492.7512740157867</v>
      </c>
      <c r="E897" s="72">
        <f t="shared" ca="1" si="68"/>
        <v>1193.9995358794147</v>
      </c>
      <c r="F897" s="73">
        <f t="shared" ca="1" si="69"/>
        <v>-298.75173813637207</v>
      </c>
    </row>
    <row r="898" spans="1:6">
      <c r="A898" s="48">
        <v>891</v>
      </c>
      <c r="B898" s="71">
        <f t="shared" ca="1" si="67"/>
        <v>293.89390274096689</v>
      </c>
      <c r="C898" s="71">
        <f t="shared" ca="1" si="65"/>
        <v>2.1230269876095411</v>
      </c>
      <c r="D898" s="71">
        <f t="shared" ca="1" si="66"/>
        <v>1077.904022757509</v>
      </c>
      <c r="E898" s="72">
        <f t="shared" ca="1" si="68"/>
        <v>623.94468701296637</v>
      </c>
      <c r="F898" s="73">
        <f t="shared" ca="1" si="69"/>
        <v>-453.95933574454261</v>
      </c>
    </row>
    <row r="899" spans="1:6">
      <c r="A899" s="48">
        <v>892</v>
      </c>
      <c r="B899" s="71">
        <f t="shared" ca="1" si="67"/>
        <v>214.85872304293196</v>
      </c>
      <c r="C899" s="71">
        <f t="shared" ca="1" si="65"/>
        <v>2.4800755876943104</v>
      </c>
      <c r="D899" s="71">
        <f t="shared" ca="1" si="66"/>
        <v>823.6814085184559</v>
      </c>
      <c r="E899" s="72">
        <f t="shared" ca="1" si="68"/>
        <v>532.86587382194853</v>
      </c>
      <c r="F899" s="73">
        <f t="shared" ca="1" si="69"/>
        <v>-290.81553469650737</v>
      </c>
    </row>
    <row r="900" spans="1:6">
      <c r="A900" s="48">
        <v>893</v>
      </c>
      <c r="B900" s="71">
        <f t="shared" ca="1" si="67"/>
        <v>192.77652148175625</v>
      </c>
      <c r="C900" s="71">
        <f t="shared" ca="1" si="65"/>
        <v>3.2567340748874765</v>
      </c>
      <c r="D900" s="71">
        <f t="shared" ca="1" si="66"/>
        <v>1482.0095528880579</v>
      </c>
      <c r="E900" s="72">
        <f t="shared" ca="1" si="68"/>
        <v>627.82186634791321</v>
      </c>
      <c r="F900" s="73">
        <f t="shared" ca="1" si="69"/>
        <v>-854.18768654014468</v>
      </c>
    </row>
    <row r="901" spans="1:6">
      <c r="A901" s="48">
        <v>894</v>
      </c>
      <c r="B901" s="71">
        <f t="shared" ca="1" si="67"/>
        <v>177.54006748428861</v>
      </c>
      <c r="C901" s="71">
        <f t="shared" ca="1" si="65"/>
        <v>4.2462580027686956</v>
      </c>
      <c r="D901" s="71">
        <f t="shared" ca="1" si="66"/>
        <v>1450.0414453413512</v>
      </c>
      <c r="E901" s="72">
        <f t="shared" ca="1" si="68"/>
        <v>753.88093236725479</v>
      </c>
      <c r="F901" s="73">
        <f t="shared" ca="1" si="69"/>
        <v>-696.16051297409638</v>
      </c>
    </row>
    <row r="902" spans="1:6">
      <c r="A902" s="48">
        <v>895</v>
      </c>
      <c r="B902" s="71">
        <f t="shared" ca="1" si="67"/>
        <v>306.58870891458059</v>
      </c>
      <c r="C902" s="71">
        <f t="shared" ca="1" si="65"/>
        <v>3.9420140134362236</v>
      </c>
      <c r="D902" s="71">
        <f t="shared" ca="1" si="66"/>
        <v>1296.6555521023381</v>
      </c>
      <c r="E902" s="72">
        <f t="shared" ca="1" si="68"/>
        <v>1208.576986902596</v>
      </c>
      <c r="F902" s="73">
        <f t="shared" ca="1" si="69"/>
        <v>-88.078565199742116</v>
      </c>
    </row>
    <row r="903" spans="1:6">
      <c r="A903" s="48">
        <v>896</v>
      </c>
      <c r="B903" s="71">
        <f t="shared" ca="1" si="67"/>
        <v>279.38674064109011</v>
      </c>
      <c r="C903" s="71">
        <f t="shared" ca="1" si="65"/>
        <v>2.9650188905042416</v>
      </c>
      <c r="D903" s="71">
        <f t="shared" ca="1" si="66"/>
        <v>1307.6310944353193</v>
      </c>
      <c r="E903" s="72">
        <f t="shared" ca="1" si="68"/>
        <v>828.38696375724135</v>
      </c>
      <c r="F903" s="73">
        <f t="shared" ca="1" si="69"/>
        <v>-479.24413067807791</v>
      </c>
    </row>
    <row r="904" spans="1:6">
      <c r="A904" s="48">
        <v>897</v>
      </c>
      <c r="B904" s="71">
        <f t="shared" ca="1" si="67"/>
        <v>259.96551498008745</v>
      </c>
      <c r="C904" s="71">
        <f t="shared" ref="C904:C967" ca="1" si="70">$C$3+(NORMSINV(RAND()))*(C$5)</f>
        <v>2.2066345379037804</v>
      </c>
      <c r="D904" s="71">
        <f t="shared" ref="D904:D967" ca="1" si="71">RAND()*(D$6-D$5)+D$5</f>
        <v>1338.1933404751956</v>
      </c>
      <c r="E904" s="72">
        <f t="shared" ca="1" si="68"/>
        <v>573.64888401900362</v>
      </c>
      <c r="F904" s="73">
        <f t="shared" ca="1" si="69"/>
        <v>-764.54445645619194</v>
      </c>
    </row>
    <row r="905" spans="1:6">
      <c r="A905" s="48">
        <v>898</v>
      </c>
      <c r="B905" s="71">
        <f t="shared" ref="B905:B968" ca="1" si="72">RAND()*(B$6-B$5)+B$5</f>
        <v>316.37574812454136</v>
      </c>
      <c r="C905" s="71">
        <f t="shared" ca="1" si="70"/>
        <v>6.6560646077701264</v>
      </c>
      <c r="D905" s="71">
        <f t="shared" ca="1" si="71"/>
        <v>1497.6472473708709</v>
      </c>
      <c r="E905" s="72">
        <f t="shared" ref="E905:E968" ca="1" si="73">B905*C905</f>
        <v>2105.8174198485558</v>
      </c>
      <c r="F905" s="73">
        <f t="shared" ref="F905:F968" ca="1" si="74">E905-D905</f>
        <v>608.1701724776849</v>
      </c>
    </row>
    <row r="906" spans="1:6">
      <c r="A906" s="48">
        <v>899</v>
      </c>
      <c r="B906" s="71">
        <f t="shared" ca="1" si="72"/>
        <v>268.70066669818232</v>
      </c>
      <c r="C906" s="71">
        <f t="shared" ca="1" si="70"/>
        <v>3.5477511573840728</v>
      </c>
      <c r="D906" s="71">
        <f t="shared" ca="1" si="71"/>
        <v>813.44219833123395</v>
      </c>
      <c r="E906" s="72">
        <f t="shared" ca="1" si="73"/>
        <v>953.28310126834833</v>
      </c>
      <c r="F906" s="73">
        <f t="shared" ca="1" si="74"/>
        <v>139.84090293711438</v>
      </c>
    </row>
    <row r="907" spans="1:6">
      <c r="A907" s="48">
        <v>900</v>
      </c>
      <c r="B907" s="71">
        <f t="shared" ca="1" si="72"/>
        <v>180.43453161722817</v>
      </c>
      <c r="C907" s="71">
        <f t="shared" ca="1" si="70"/>
        <v>3.9357310668029588</v>
      </c>
      <c r="D907" s="71">
        <f t="shared" ca="1" si="71"/>
        <v>1211.5533506295676</v>
      </c>
      <c r="E907" s="72">
        <f t="shared" ca="1" si="73"/>
        <v>710.14179160996559</v>
      </c>
      <c r="F907" s="73">
        <f t="shared" ca="1" si="74"/>
        <v>-501.41155901960201</v>
      </c>
    </row>
    <row r="908" spans="1:6">
      <c r="A908" s="48">
        <v>901</v>
      </c>
      <c r="B908" s="71">
        <f t="shared" ca="1" si="72"/>
        <v>319.37994963176862</v>
      </c>
      <c r="C908" s="71">
        <f t="shared" ca="1" si="70"/>
        <v>3.6971150952231673</v>
      </c>
      <c r="D908" s="71">
        <f t="shared" ca="1" si="71"/>
        <v>1483.8901250459655</v>
      </c>
      <c r="E908" s="72">
        <f t="shared" ca="1" si="73"/>
        <v>1180.7844328952267</v>
      </c>
      <c r="F908" s="73">
        <f t="shared" ca="1" si="74"/>
        <v>-303.10569215073883</v>
      </c>
    </row>
    <row r="909" spans="1:6">
      <c r="A909" s="48">
        <v>902</v>
      </c>
      <c r="B909" s="71">
        <f t="shared" ca="1" si="72"/>
        <v>326.61471468780053</v>
      </c>
      <c r="C909" s="71">
        <f t="shared" ca="1" si="70"/>
        <v>7.1523583347005042</v>
      </c>
      <c r="D909" s="71">
        <f t="shared" ca="1" si="71"/>
        <v>1130.2238627973925</v>
      </c>
      <c r="E909" s="72">
        <f t="shared" ca="1" si="73"/>
        <v>2336.0654768331174</v>
      </c>
      <c r="F909" s="73">
        <f t="shared" ca="1" si="74"/>
        <v>1205.8416140357249</v>
      </c>
    </row>
    <row r="910" spans="1:6">
      <c r="A910" s="48">
        <v>903</v>
      </c>
      <c r="B910" s="71">
        <f t="shared" ca="1" si="72"/>
        <v>170.0354593954321</v>
      </c>
      <c r="C910" s="71">
        <f t="shared" ca="1" si="70"/>
        <v>4.6929528790799662</v>
      </c>
      <c r="D910" s="71">
        <f t="shared" ca="1" si="71"/>
        <v>1067.5003377741507</v>
      </c>
      <c r="E910" s="72">
        <f t="shared" ca="1" si="73"/>
        <v>797.96839871547775</v>
      </c>
      <c r="F910" s="73">
        <f t="shared" ca="1" si="74"/>
        <v>-269.53193905867295</v>
      </c>
    </row>
    <row r="911" spans="1:6">
      <c r="A911" s="48">
        <v>904</v>
      </c>
      <c r="B911" s="71">
        <f t="shared" ca="1" si="72"/>
        <v>207.60451948581226</v>
      </c>
      <c r="C911" s="71">
        <f t="shared" ca="1" si="70"/>
        <v>2.2096181793733676</v>
      </c>
      <c r="D911" s="71">
        <f t="shared" ca="1" si="71"/>
        <v>1090.0837657680124</v>
      </c>
      <c r="E911" s="72">
        <f t="shared" ca="1" si="73"/>
        <v>458.72672037592332</v>
      </c>
      <c r="F911" s="73">
        <f t="shared" ca="1" si="74"/>
        <v>-631.35704539208905</v>
      </c>
    </row>
    <row r="912" spans="1:6">
      <c r="A912" s="48">
        <v>905</v>
      </c>
      <c r="B912" s="71">
        <f t="shared" ca="1" si="72"/>
        <v>195.4834801643955</v>
      </c>
      <c r="C912" s="71">
        <f t="shared" ca="1" si="70"/>
        <v>1.7386575439273795</v>
      </c>
      <c r="D912" s="71">
        <f t="shared" ca="1" si="71"/>
        <v>1152.4031715380538</v>
      </c>
      <c r="E912" s="72">
        <f t="shared" ca="1" si="73"/>
        <v>339.87882750100448</v>
      </c>
      <c r="F912" s="73">
        <f t="shared" ca="1" si="74"/>
        <v>-812.52434403704933</v>
      </c>
    </row>
    <row r="913" spans="1:6">
      <c r="A913" s="48">
        <v>906</v>
      </c>
      <c r="B913" s="71">
        <f t="shared" ca="1" si="72"/>
        <v>222.54210142384738</v>
      </c>
      <c r="C913" s="71">
        <f t="shared" ca="1" si="70"/>
        <v>6.1433904250175217</v>
      </c>
      <c r="D913" s="71">
        <f t="shared" ca="1" si="71"/>
        <v>1495.0713588148101</v>
      </c>
      <c r="E913" s="72">
        <f t="shared" ca="1" si="73"/>
        <v>1367.1630150505423</v>
      </c>
      <c r="F913" s="73">
        <f t="shared" ca="1" si="74"/>
        <v>-127.90834376426778</v>
      </c>
    </row>
    <row r="914" spans="1:6">
      <c r="A914" s="48">
        <v>907</v>
      </c>
      <c r="B914" s="71">
        <f t="shared" ca="1" si="72"/>
        <v>270.20534224473039</v>
      </c>
      <c r="C914" s="71">
        <f t="shared" ca="1" si="70"/>
        <v>7.9147283912837016</v>
      </c>
      <c r="D914" s="71">
        <f t="shared" ca="1" si="71"/>
        <v>1001.6105385002818</v>
      </c>
      <c r="E914" s="72">
        <f t="shared" ca="1" si="73"/>
        <v>2138.6018937408971</v>
      </c>
      <c r="F914" s="73">
        <f t="shared" ca="1" si="74"/>
        <v>1136.9913552406153</v>
      </c>
    </row>
    <row r="915" spans="1:6">
      <c r="A915" s="48">
        <v>908</v>
      </c>
      <c r="B915" s="71">
        <f t="shared" ca="1" si="72"/>
        <v>229.92730661465137</v>
      </c>
      <c r="C915" s="71">
        <f t="shared" ca="1" si="70"/>
        <v>2.4253238935937564</v>
      </c>
      <c r="D915" s="71">
        <f t="shared" ca="1" si="71"/>
        <v>1041.0697388419026</v>
      </c>
      <c r="E915" s="72">
        <f t="shared" ca="1" si="73"/>
        <v>557.64819052217172</v>
      </c>
      <c r="F915" s="73">
        <f t="shared" ca="1" si="74"/>
        <v>-483.42154831973085</v>
      </c>
    </row>
    <row r="916" spans="1:6">
      <c r="A916" s="48">
        <v>909</v>
      </c>
      <c r="B916" s="71">
        <f t="shared" ca="1" si="72"/>
        <v>304.7413188134127</v>
      </c>
      <c r="C916" s="71">
        <f t="shared" ca="1" si="70"/>
        <v>7.0755651941946409</v>
      </c>
      <c r="D916" s="71">
        <f t="shared" ca="1" si="71"/>
        <v>1196.3263745799777</v>
      </c>
      <c r="E916" s="72">
        <f t="shared" ca="1" si="73"/>
        <v>2156.2170686291556</v>
      </c>
      <c r="F916" s="73">
        <f t="shared" ca="1" si="74"/>
        <v>959.89069404917791</v>
      </c>
    </row>
    <row r="917" spans="1:6">
      <c r="A917" s="48">
        <v>910</v>
      </c>
      <c r="B917" s="71">
        <f t="shared" ca="1" si="72"/>
        <v>346.95666955427379</v>
      </c>
      <c r="C917" s="71">
        <f t="shared" ca="1" si="70"/>
        <v>3.5494808531588955</v>
      </c>
      <c r="D917" s="71">
        <f t="shared" ca="1" si="71"/>
        <v>871.05035567296784</v>
      </c>
      <c r="E917" s="72">
        <f t="shared" ca="1" si="73"/>
        <v>1231.5160554586728</v>
      </c>
      <c r="F917" s="73">
        <f t="shared" ca="1" si="74"/>
        <v>360.46569978570494</v>
      </c>
    </row>
    <row r="918" spans="1:6">
      <c r="A918" s="48">
        <v>911</v>
      </c>
      <c r="B918" s="71">
        <f t="shared" ca="1" si="72"/>
        <v>248.26647040811289</v>
      </c>
      <c r="C918" s="71">
        <f t="shared" ca="1" si="70"/>
        <v>3.1357980008572426</v>
      </c>
      <c r="D918" s="71">
        <f t="shared" ca="1" si="71"/>
        <v>1309.153123728775</v>
      </c>
      <c r="E918" s="72">
        <f t="shared" ca="1" si="73"/>
        <v>778.51350158564424</v>
      </c>
      <c r="F918" s="73">
        <f t="shared" ca="1" si="74"/>
        <v>-530.63962214313074</v>
      </c>
    </row>
    <row r="919" spans="1:6">
      <c r="A919" s="48">
        <v>912</v>
      </c>
      <c r="B919" s="71">
        <f t="shared" ca="1" si="72"/>
        <v>320.41339179889491</v>
      </c>
      <c r="C919" s="71">
        <f t="shared" ca="1" si="70"/>
        <v>4.6373857997727104</v>
      </c>
      <c r="D919" s="71">
        <f t="shared" ca="1" si="71"/>
        <v>1060.4963383859667</v>
      </c>
      <c r="E919" s="72">
        <f t="shared" ca="1" si="73"/>
        <v>1485.880513185205</v>
      </c>
      <c r="F919" s="73">
        <f t="shared" ca="1" si="74"/>
        <v>425.38417479923828</v>
      </c>
    </row>
    <row r="920" spans="1:6">
      <c r="A920" s="48">
        <v>913</v>
      </c>
      <c r="B920" s="71">
        <f t="shared" ca="1" si="72"/>
        <v>321.25038646339038</v>
      </c>
      <c r="C920" s="71">
        <f t="shared" ca="1" si="70"/>
        <v>4.1351339644202891</v>
      </c>
      <c r="D920" s="71">
        <f t="shared" ca="1" si="71"/>
        <v>1102.1485706366477</v>
      </c>
      <c r="E920" s="72">
        <f t="shared" ca="1" si="73"/>
        <v>1328.4133841479095</v>
      </c>
      <c r="F920" s="73">
        <f t="shared" ca="1" si="74"/>
        <v>226.26481351126176</v>
      </c>
    </row>
    <row r="921" spans="1:6">
      <c r="A921" s="48">
        <v>914</v>
      </c>
      <c r="B921" s="71">
        <f t="shared" ca="1" si="72"/>
        <v>196.33925476310503</v>
      </c>
      <c r="C921" s="71">
        <f t="shared" ca="1" si="70"/>
        <v>6.7073501510104361</v>
      </c>
      <c r="D921" s="71">
        <f t="shared" ca="1" si="71"/>
        <v>1098.2213174479148</v>
      </c>
      <c r="E921" s="72">
        <f t="shared" ca="1" si="73"/>
        <v>1316.916130084589</v>
      </c>
      <c r="F921" s="73">
        <f t="shared" ca="1" si="74"/>
        <v>218.69481263667421</v>
      </c>
    </row>
    <row r="922" spans="1:6">
      <c r="A922" s="48">
        <v>915</v>
      </c>
      <c r="B922" s="71">
        <f t="shared" ca="1" si="72"/>
        <v>261.86007944378213</v>
      </c>
      <c r="C922" s="71">
        <f t="shared" ca="1" si="70"/>
        <v>6.5249941439816599</v>
      </c>
      <c r="D922" s="71">
        <f t="shared" ca="1" si="71"/>
        <v>1451.930174617579</v>
      </c>
      <c r="E922" s="72">
        <f t="shared" ca="1" si="73"/>
        <v>1708.6354849132506</v>
      </c>
      <c r="F922" s="73">
        <f t="shared" ca="1" si="74"/>
        <v>256.70531029567155</v>
      </c>
    </row>
    <row r="923" spans="1:6">
      <c r="A923" s="48">
        <v>916</v>
      </c>
      <c r="B923" s="71">
        <f t="shared" ca="1" si="72"/>
        <v>251.39074146027343</v>
      </c>
      <c r="C923" s="71">
        <f t="shared" ca="1" si="70"/>
        <v>2.7347884066093417</v>
      </c>
      <c r="D923" s="71">
        <f t="shared" ca="1" si="71"/>
        <v>1452.0806294317731</v>
      </c>
      <c r="E923" s="72">
        <f t="shared" ca="1" si="73"/>
        <v>687.50048527448212</v>
      </c>
      <c r="F923" s="73">
        <f t="shared" ca="1" si="74"/>
        <v>-764.58014415729099</v>
      </c>
    </row>
    <row r="924" spans="1:6">
      <c r="A924" s="48">
        <v>917</v>
      </c>
      <c r="B924" s="71">
        <f t="shared" ca="1" si="72"/>
        <v>197.12903234374906</v>
      </c>
      <c r="C924" s="71">
        <f t="shared" ca="1" si="70"/>
        <v>4.352644468805539</v>
      </c>
      <c r="D924" s="71">
        <f t="shared" ca="1" si="71"/>
        <v>1140.3893331318413</v>
      </c>
      <c r="E924" s="72">
        <f t="shared" ca="1" si="73"/>
        <v>858.03259227200749</v>
      </c>
      <c r="F924" s="73">
        <f t="shared" ca="1" si="74"/>
        <v>-282.35674085983385</v>
      </c>
    </row>
    <row r="925" spans="1:6">
      <c r="A925" s="48">
        <v>918</v>
      </c>
      <c r="B925" s="71">
        <f t="shared" ca="1" si="72"/>
        <v>236.30636372977585</v>
      </c>
      <c r="C925" s="71">
        <f t="shared" ca="1" si="70"/>
        <v>1.5799574628740141</v>
      </c>
      <c r="D925" s="71">
        <f t="shared" ca="1" si="71"/>
        <v>1199.130449603342</v>
      </c>
      <c r="E925" s="72">
        <f t="shared" ca="1" si="73"/>
        <v>373.35400289948058</v>
      </c>
      <c r="F925" s="73">
        <f t="shared" ca="1" si="74"/>
        <v>-825.77644670386144</v>
      </c>
    </row>
    <row r="926" spans="1:6">
      <c r="A926" s="48">
        <v>919</v>
      </c>
      <c r="B926" s="71">
        <f t="shared" ca="1" si="72"/>
        <v>177.02873777837283</v>
      </c>
      <c r="C926" s="71">
        <f t="shared" ca="1" si="70"/>
        <v>3.2375963449107874</v>
      </c>
      <c r="D926" s="71">
        <f t="shared" ca="1" si="71"/>
        <v>1192.7391238707658</v>
      </c>
      <c r="E926" s="72">
        <f t="shared" ca="1" si="73"/>
        <v>573.14759437543012</v>
      </c>
      <c r="F926" s="73">
        <f t="shared" ca="1" si="74"/>
        <v>-619.59152949533564</v>
      </c>
    </row>
    <row r="927" spans="1:6">
      <c r="A927" s="48">
        <v>920</v>
      </c>
      <c r="B927" s="71">
        <f t="shared" ca="1" si="72"/>
        <v>154.70655211022631</v>
      </c>
      <c r="C927" s="71">
        <f t="shared" ca="1" si="70"/>
        <v>4.5243630173223597</v>
      </c>
      <c r="D927" s="71">
        <f t="shared" ca="1" si="71"/>
        <v>1165.5139070722223</v>
      </c>
      <c r="E927" s="72">
        <f t="shared" ca="1" si="73"/>
        <v>699.9486029049624</v>
      </c>
      <c r="F927" s="73">
        <f t="shared" ca="1" si="74"/>
        <v>-465.56530416725991</v>
      </c>
    </row>
    <row r="928" spans="1:6">
      <c r="A928" s="48">
        <v>921</v>
      </c>
      <c r="B928" s="71">
        <f t="shared" ca="1" si="72"/>
        <v>177.11331058877707</v>
      </c>
      <c r="C928" s="71">
        <f t="shared" ca="1" si="70"/>
        <v>4.1735518338126738</v>
      </c>
      <c r="D928" s="71">
        <f t="shared" ca="1" si="71"/>
        <v>1139.3548406356067</v>
      </c>
      <c r="E928" s="72">
        <f t="shared" ca="1" si="73"/>
        <v>739.19158220042414</v>
      </c>
      <c r="F928" s="73">
        <f t="shared" ca="1" si="74"/>
        <v>-400.16325843518257</v>
      </c>
    </row>
    <row r="929" spans="1:6">
      <c r="A929" s="48">
        <v>922</v>
      </c>
      <c r="B929" s="71">
        <f t="shared" ca="1" si="72"/>
        <v>203.04881037872354</v>
      </c>
      <c r="C929" s="71">
        <f t="shared" ca="1" si="70"/>
        <v>2.6893520849510226</v>
      </c>
      <c r="D929" s="71">
        <f t="shared" ca="1" si="71"/>
        <v>803.37327651849773</v>
      </c>
      <c r="E929" s="72">
        <f t="shared" ca="1" si="73"/>
        <v>546.06974153884505</v>
      </c>
      <c r="F929" s="73">
        <f t="shared" ca="1" si="74"/>
        <v>-257.30353497965268</v>
      </c>
    </row>
    <row r="930" spans="1:6">
      <c r="A930" s="48">
        <v>923</v>
      </c>
      <c r="B930" s="71">
        <f t="shared" ca="1" si="72"/>
        <v>292.73015180727111</v>
      </c>
      <c r="C930" s="71">
        <f t="shared" ca="1" si="70"/>
        <v>2.7960495074315244</v>
      </c>
      <c r="D930" s="71">
        <f t="shared" ca="1" si="71"/>
        <v>1165.1365155546134</v>
      </c>
      <c r="E930" s="72">
        <f t="shared" ca="1" si="73"/>
        <v>818.4879967710757</v>
      </c>
      <c r="F930" s="73">
        <f t="shared" ca="1" si="74"/>
        <v>-346.64851878353772</v>
      </c>
    </row>
    <row r="931" spans="1:6">
      <c r="A931" s="48">
        <v>924</v>
      </c>
      <c r="B931" s="71">
        <f t="shared" ca="1" si="72"/>
        <v>242.69525183753078</v>
      </c>
      <c r="C931" s="71">
        <f t="shared" ca="1" si="70"/>
        <v>3.1625277731451948</v>
      </c>
      <c r="D931" s="71">
        <f t="shared" ca="1" si="71"/>
        <v>1195.7330784454475</v>
      </c>
      <c r="E931" s="72">
        <f t="shared" ca="1" si="73"/>
        <v>767.53047434665848</v>
      </c>
      <c r="F931" s="73">
        <f t="shared" ca="1" si="74"/>
        <v>-428.20260409878904</v>
      </c>
    </row>
    <row r="932" spans="1:6">
      <c r="A932" s="48">
        <v>925</v>
      </c>
      <c r="B932" s="71">
        <f t="shared" ca="1" si="72"/>
        <v>279.08554164128435</v>
      </c>
      <c r="C932" s="71">
        <f t="shared" ca="1" si="70"/>
        <v>6.3330488559717946</v>
      </c>
      <c r="D932" s="71">
        <f t="shared" ca="1" si="71"/>
        <v>1433.9461857333301</v>
      </c>
      <c r="E932" s="72">
        <f t="shared" ca="1" si="73"/>
        <v>1767.4623702096044</v>
      </c>
      <c r="F932" s="73">
        <f t="shared" ca="1" si="74"/>
        <v>333.51618447627425</v>
      </c>
    </row>
    <row r="933" spans="1:6">
      <c r="A933" s="48">
        <v>926</v>
      </c>
      <c r="B933" s="71">
        <f t="shared" ca="1" si="72"/>
        <v>163.60257700172346</v>
      </c>
      <c r="C933" s="71">
        <f t="shared" ca="1" si="70"/>
        <v>4.2875073802477814</v>
      </c>
      <c r="D933" s="71">
        <f t="shared" ca="1" si="71"/>
        <v>960.02049597909092</v>
      </c>
      <c r="E933" s="72">
        <f t="shared" ca="1" si="73"/>
        <v>701.44725632244524</v>
      </c>
      <c r="F933" s="73">
        <f t="shared" ca="1" si="74"/>
        <v>-258.57323965664568</v>
      </c>
    </row>
    <row r="934" spans="1:6">
      <c r="A934" s="48">
        <v>927</v>
      </c>
      <c r="B934" s="71">
        <f t="shared" ca="1" si="72"/>
        <v>150.06775412418665</v>
      </c>
      <c r="C934" s="71">
        <f t="shared" ca="1" si="70"/>
        <v>6.1788036583543491</v>
      </c>
      <c r="D934" s="71">
        <f t="shared" ca="1" si="71"/>
        <v>1087.1694972696332</v>
      </c>
      <c r="E934" s="72">
        <f t="shared" ca="1" si="73"/>
        <v>927.23918818354548</v>
      </c>
      <c r="F934" s="73">
        <f t="shared" ca="1" si="74"/>
        <v>-159.93030908608773</v>
      </c>
    </row>
    <row r="935" spans="1:6">
      <c r="A935" s="48">
        <v>928</v>
      </c>
      <c r="B935" s="71">
        <f t="shared" ca="1" si="72"/>
        <v>290.58072534835543</v>
      </c>
      <c r="C935" s="71">
        <f t="shared" ca="1" si="70"/>
        <v>5.6810905822690305</v>
      </c>
      <c r="D935" s="71">
        <f t="shared" ca="1" si="71"/>
        <v>1165.6805881311529</v>
      </c>
      <c r="E935" s="72">
        <f t="shared" ca="1" si="73"/>
        <v>1650.8154221654459</v>
      </c>
      <c r="F935" s="73">
        <f t="shared" ca="1" si="74"/>
        <v>485.13483403429291</v>
      </c>
    </row>
    <row r="936" spans="1:6">
      <c r="A936" s="48">
        <v>929</v>
      </c>
      <c r="B936" s="71">
        <f t="shared" ca="1" si="72"/>
        <v>311.72303228644159</v>
      </c>
      <c r="C936" s="71">
        <f t="shared" ca="1" si="70"/>
        <v>3.3568175335996528</v>
      </c>
      <c r="D936" s="71">
        <f t="shared" ca="1" si="71"/>
        <v>1106.8237008166921</v>
      </c>
      <c r="E936" s="72">
        <f t="shared" ca="1" si="73"/>
        <v>1046.3973404059777</v>
      </c>
      <c r="F936" s="73">
        <f t="shared" ca="1" si="74"/>
        <v>-60.426360410714324</v>
      </c>
    </row>
    <row r="937" spans="1:6">
      <c r="A937" s="48">
        <v>930</v>
      </c>
      <c r="B937" s="71">
        <f t="shared" ca="1" si="72"/>
        <v>156.69652241825059</v>
      </c>
      <c r="C937" s="71">
        <f t="shared" ca="1" si="70"/>
        <v>3.6894848519253785</v>
      </c>
      <c r="D937" s="71">
        <f t="shared" ca="1" si="71"/>
        <v>1300.4716376790952</v>
      </c>
      <c r="E937" s="72">
        <f t="shared" ca="1" si="73"/>
        <v>578.12944581152101</v>
      </c>
      <c r="F937" s="73">
        <f t="shared" ca="1" si="74"/>
        <v>-722.34219186757423</v>
      </c>
    </row>
    <row r="938" spans="1:6">
      <c r="A938" s="48">
        <v>931</v>
      </c>
      <c r="B938" s="71">
        <f t="shared" ca="1" si="72"/>
        <v>263.60134271544092</v>
      </c>
      <c r="C938" s="71">
        <f t="shared" ca="1" si="70"/>
        <v>5.208114943571875</v>
      </c>
      <c r="D938" s="71">
        <f t="shared" ca="1" si="71"/>
        <v>1292.6740610859624</v>
      </c>
      <c r="E938" s="72">
        <f t="shared" ca="1" si="73"/>
        <v>1372.8660921418991</v>
      </c>
      <c r="F938" s="73">
        <f t="shared" ca="1" si="74"/>
        <v>80.192031055936695</v>
      </c>
    </row>
    <row r="939" spans="1:6">
      <c r="A939" s="48">
        <v>932</v>
      </c>
      <c r="B939" s="71">
        <f t="shared" ca="1" si="72"/>
        <v>323.40703941085508</v>
      </c>
      <c r="C939" s="71">
        <f t="shared" ca="1" si="70"/>
        <v>1.2777055415952607</v>
      </c>
      <c r="D939" s="71">
        <f t="shared" ca="1" si="71"/>
        <v>1039.864797499396</v>
      </c>
      <c r="E939" s="72">
        <f t="shared" ca="1" si="73"/>
        <v>413.21896644616641</v>
      </c>
      <c r="F939" s="73">
        <f t="shared" ca="1" si="74"/>
        <v>-626.64583105322959</v>
      </c>
    </row>
    <row r="940" spans="1:6">
      <c r="A940" s="48">
        <v>933</v>
      </c>
      <c r="B940" s="71">
        <f t="shared" ca="1" si="72"/>
        <v>216.84684160481044</v>
      </c>
      <c r="C940" s="71">
        <f t="shared" ca="1" si="70"/>
        <v>1.9543459180653384</v>
      </c>
      <c r="D940" s="71">
        <f t="shared" ca="1" si="71"/>
        <v>1448.5653787964784</v>
      </c>
      <c r="E940" s="72">
        <f t="shared" ca="1" si="73"/>
        <v>423.79373973572228</v>
      </c>
      <c r="F940" s="73">
        <f t="shared" ca="1" si="74"/>
        <v>-1024.7716390607561</v>
      </c>
    </row>
    <row r="941" spans="1:6">
      <c r="A941" s="48">
        <v>934</v>
      </c>
      <c r="B941" s="71">
        <f t="shared" ca="1" si="72"/>
        <v>275.10793038029379</v>
      </c>
      <c r="C941" s="71">
        <f t="shared" ca="1" si="70"/>
        <v>2.954844738757648</v>
      </c>
      <c r="D941" s="71">
        <f t="shared" ca="1" si="71"/>
        <v>1042.6033393160233</v>
      </c>
      <c r="E941" s="72">
        <f t="shared" ca="1" si="73"/>
        <v>812.90122067471646</v>
      </c>
      <c r="F941" s="73">
        <f t="shared" ca="1" si="74"/>
        <v>-229.70211864130681</v>
      </c>
    </row>
    <row r="942" spans="1:6">
      <c r="A942" s="48">
        <v>935</v>
      </c>
      <c r="B942" s="71">
        <f t="shared" ca="1" si="72"/>
        <v>168.10205408260904</v>
      </c>
      <c r="C942" s="71">
        <f t="shared" ca="1" si="70"/>
        <v>3.3821208480280811</v>
      </c>
      <c r="D942" s="71">
        <f t="shared" ca="1" si="71"/>
        <v>1194.8741003538557</v>
      </c>
      <c r="E942" s="72">
        <f t="shared" ca="1" si="73"/>
        <v>568.541461709136</v>
      </c>
      <c r="F942" s="73">
        <f t="shared" ca="1" si="74"/>
        <v>-626.33263864471974</v>
      </c>
    </row>
    <row r="943" spans="1:6">
      <c r="A943" s="48">
        <v>936</v>
      </c>
      <c r="B943" s="71">
        <f t="shared" ca="1" si="72"/>
        <v>253.58964523695317</v>
      </c>
      <c r="C943" s="71">
        <f t="shared" ca="1" si="70"/>
        <v>5.7418517686237749</v>
      </c>
      <c r="D943" s="71">
        <f t="shared" ca="1" si="71"/>
        <v>1283.8772456903757</v>
      </c>
      <c r="E943" s="72">
        <f t="shared" ca="1" si="73"/>
        <v>1456.0741530084752</v>
      </c>
      <c r="F943" s="73">
        <f t="shared" ca="1" si="74"/>
        <v>172.19690731809942</v>
      </c>
    </row>
    <row r="944" spans="1:6">
      <c r="A944" s="48">
        <v>937</v>
      </c>
      <c r="B944" s="71">
        <f t="shared" ca="1" si="72"/>
        <v>237.55913548575978</v>
      </c>
      <c r="C944" s="71">
        <f t="shared" ca="1" si="70"/>
        <v>4.1662850688265545</v>
      </c>
      <c r="D944" s="71">
        <f t="shared" ca="1" si="71"/>
        <v>1312.3523425194721</v>
      </c>
      <c r="E944" s="72">
        <f t="shared" ca="1" si="73"/>
        <v>989.7390791376655</v>
      </c>
      <c r="F944" s="73">
        <f t="shared" ca="1" si="74"/>
        <v>-322.61326338180663</v>
      </c>
    </row>
    <row r="945" spans="1:6">
      <c r="A945" s="48">
        <v>938</v>
      </c>
      <c r="B945" s="71">
        <f t="shared" ca="1" si="72"/>
        <v>309.96294773935404</v>
      </c>
      <c r="C945" s="71">
        <f t="shared" ca="1" si="70"/>
        <v>2.1176968616740819</v>
      </c>
      <c r="D945" s="71">
        <f t="shared" ca="1" si="71"/>
        <v>1359.429742198552</v>
      </c>
      <c r="E945" s="72">
        <f t="shared" ca="1" si="73"/>
        <v>656.40756166287747</v>
      </c>
      <c r="F945" s="73">
        <f t="shared" ca="1" si="74"/>
        <v>-703.02218053567458</v>
      </c>
    </row>
    <row r="946" spans="1:6">
      <c r="A946" s="48">
        <v>939</v>
      </c>
      <c r="B946" s="71">
        <f t="shared" ca="1" si="72"/>
        <v>180.76565346352777</v>
      </c>
      <c r="C946" s="71">
        <f t="shared" ca="1" si="70"/>
        <v>3.0962035443060323</v>
      </c>
      <c r="D946" s="71">
        <f t="shared" ca="1" si="71"/>
        <v>904.15977117898274</v>
      </c>
      <c r="E946" s="72">
        <f t="shared" ca="1" si="73"/>
        <v>559.68725694257068</v>
      </c>
      <c r="F946" s="73">
        <f t="shared" ca="1" si="74"/>
        <v>-344.47251423641205</v>
      </c>
    </row>
    <row r="947" spans="1:6">
      <c r="A947" s="48">
        <v>940</v>
      </c>
      <c r="B947" s="71">
        <f t="shared" ca="1" si="72"/>
        <v>280.18343285791474</v>
      </c>
      <c r="C947" s="71">
        <f t="shared" ca="1" si="70"/>
        <v>3.0569988265004593</v>
      </c>
      <c r="D947" s="71">
        <f t="shared" ca="1" si="71"/>
        <v>1093.1641919011699</v>
      </c>
      <c r="E947" s="72">
        <f t="shared" ca="1" si="73"/>
        <v>856.52042545151562</v>
      </c>
      <c r="F947" s="73">
        <f t="shared" ca="1" si="74"/>
        <v>-236.64376644965432</v>
      </c>
    </row>
    <row r="948" spans="1:6">
      <c r="A948" s="48">
        <v>941</v>
      </c>
      <c r="B948" s="71">
        <f t="shared" ca="1" si="72"/>
        <v>343.80279654103833</v>
      </c>
      <c r="C948" s="71">
        <f t="shared" ca="1" si="70"/>
        <v>3.3534780305054008</v>
      </c>
      <c r="D948" s="71">
        <f t="shared" ca="1" si="71"/>
        <v>1389.2388229392</v>
      </c>
      <c r="E948" s="72">
        <f t="shared" ca="1" si="73"/>
        <v>1152.9351250266902</v>
      </c>
      <c r="F948" s="73">
        <f t="shared" ca="1" si="74"/>
        <v>-236.30369791250973</v>
      </c>
    </row>
    <row r="949" spans="1:6">
      <c r="A949" s="48">
        <v>942</v>
      </c>
      <c r="B949" s="71">
        <f t="shared" ca="1" si="72"/>
        <v>242.97814569680713</v>
      </c>
      <c r="C949" s="71">
        <f t="shared" ca="1" si="70"/>
        <v>3.3545269894929657</v>
      </c>
      <c r="D949" s="71">
        <f t="shared" ca="1" si="71"/>
        <v>1001.6787365410455</v>
      </c>
      <c r="E949" s="72">
        <f t="shared" ca="1" si="73"/>
        <v>815.0767475968936</v>
      </c>
      <c r="F949" s="73">
        <f t="shared" ca="1" si="74"/>
        <v>-186.60198894415191</v>
      </c>
    </row>
    <row r="950" spans="1:6">
      <c r="A950" s="48">
        <v>943</v>
      </c>
      <c r="B950" s="71">
        <f t="shared" ca="1" si="72"/>
        <v>198.32703790277407</v>
      </c>
      <c r="C950" s="71">
        <f t="shared" ca="1" si="70"/>
        <v>3.8362619622483316</v>
      </c>
      <c r="D950" s="71">
        <f t="shared" ca="1" si="71"/>
        <v>916.48399373899576</v>
      </c>
      <c r="E950" s="72">
        <f t="shared" ca="1" si="73"/>
        <v>760.83447159179525</v>
      </c>
      <c r="F950" s="73">
        <f t="shared" ca="1" si="74"/>
        <v>-155.64952214720051</v>
      </c>
    </row>
    <row r="951" spans="1:6">
      <c r="A951" s="48">
        <v>944</v>
      </c>
      <c r="B951" s="71">
        <f t="shared" ca="1" si="72"/>
        <v>199.21329169058558</v>
      </c>
      <c r="C951" s="71">
        <f t="shared" ca="1" si="70"/>
        <v>4.109985954393391</v>
      </c>
      <c r="D951" s="71">
        <f t="shared" ca="1" si="71"/>
        <v>1414.1642182065034</v>
      </c>
      <c r="E951" s="72">
        <f t="shared" ca="1" si="73"/>
        <v>818.76383077678031</v>
      </c>
      <c r="F951" s="73">
        <f t="shared" ca="1" si="74"/>
        <v>-595.40038742972308</v>
      </c>
    </row>
    <row r="952" spans="1:6">
      <c r="A952" s="48">
        <v>945</v>
      </c>
      <c r="B952" s="71">
        <f t="shared" ca="1" si="72"/>
        <v>293.29353775852462</v>
      </c>
      <c r="C952" s="71">
        <f t="shared" ca="1" si="70"/>
        <v>5.3995386318163234</v>
      </c>
      <c r="D952" s="71">
        <f t="shared" ca="1" si="71"/>
        <v>1195.6948642593368</v>
      </c>
      <c r="E952" s="72">
        <f t="shared" ca="1" si="73"/>
        <v>1583.6497875892333</v>
      </c>
      <c r="F952" s="73">
        <f t="shared" ca="1" si="74"/>
        <v>387.95492332989647</v>
      </c>
    </row>
    <row r="953" spans="1:6">
      <c r="A953" s="48">
        <v>946</v>
      </c>
      <c r="B953" s="71">
        <f t="shared" ca="1" si="72"/>
        <v>165.48618555952706</v>
      </c>
      <c r="C953" s="71">
        <f t="shared" ca="1" si="70"/>
        <v>5.1811199062780329</v>
      </c>
      <c r="D953" s="71">
        <f t="shared" ca="1" si="71"/>
        <v>1385.9364524731391</v>
      </c>
      <c r="E953" s="72">
        <f t="shared" ca="1" si="73"/>
        <v>857.40377021648601</v>
      </c>
      <c r="F953" s="73">
        <f t="shared" ca="1" si="74"/>
        <v>-528.53268225665306</v>
      </c>
    </row>
    <row r="954" spans="1:6">
      <c r="A954" s="48">
        <v>947</v>
      </c>
      <c r="B954" s="71">
        <f t="shared" ca="1" si="72"/>
        <v>242.58568419589039</v>
      </c>
      <c r="C954" s="71">
        <f t="shared" ca="1" si="70"/>
        <v>4.4226636236427943</v>
      </c>
      <c r="D954" s="71">
        <f t="shared" ca="1" si="71"/>
        <v>872.48748873241334</v>
      </c>
      <c r="E954" s="72">
        <f t="shared" ca="1" si="73"/>
        <v>1072.8748811096632</v>
      </c>
      <c r="F954" s="73">
        <f t="shared" ca="1" si="74"/>
        <v>200.38739237724985</v>
      </c>
    </row>
    <row r="955" spans="1:6">
      <c r="A955" s="48">
        <v>948</v>
      </c>
      <c r="B955" s="71">
        <f t="shared" ca="1" si="72"/>
        <v>245.18219223177636</v>
      </c>
      <c r="C955" s="71">
        <f t="shared" ca="1" si="70"/>
        <v>3.3646670135641954</v>
      </c>
      <c r="D955" s="71">
        <f t="shared" ca="1" si="71"/>
        <v>1311.4799856206523</v>
      </c>
      <c r="E955" s="72">
        <f t="shared" ca="1" si="73"/>
        <v>824.95643451561341</v>
      </c>
      <c r="F955" s="73">
        <f t="shared" ca="1" si="74"/>
        <v>-486.52355110503891</v>
      </c>
    </row>
    <row r="956" spans="1:6">
      <c r="A956" s="48">
        <v>949</v>
      </c>
      <c r="B956" s="71">
        <f t="shared" ca="1" si="72"/>
        <v>231.15469174904868</v>
      </c>
      <c r="C956" s="71">
        <f t="shared" ca="1" si="70"/>
        <v>4.4969765597672762</v>
      </c>
      <c r="D956" s="71">
        <f t="shared" ca="1" si="71"/>
        <v>1299.2684129858235</v>
      </c>
      <c r="E956" s="72">
        <f t="shared" ca="1" si="73"/>
        <v>1039.4972304757021</v>
      </c>
      <c r="F956" s="73">
        <f t="shared" ca="1" si="74"/>
        <v>-259.77118251012143</v>
      </c>
    </row>
    <row r="957" spans="1:6">
      <c r="A957" s="48">
        <v>950</v>
      </c>
      <c r="B957" s="71">
        <f t="shared" ca="1" si="72"/>
        <v>261.72788811658165</v>
      </c>
      <c r="C957" s="71">
        <f t="shared" ca="1" si="70"/>
        <v>3.7581904980208374</v>
      </c>
      <c r="D957" s="71">
        <f t="shared" ca="1" si="71"/>
        <v>1424.0686319210572</v>
      </c>
      <c r="E957" s="72">
        <f t="shared" ca="1" si="73"/>
        <v>983.623262186798</v>
      </c>
      <c r="F957" s="73">
        <f t="shared" ca="1" si="74"/>
        <v>-440.4453697342592</v>
      </c>
    </row>
    <row r="958" spans="1:6">
      <c r="A958" s="48">
        <v>951</v>
      </c>
      <c r="B958" s="71">
        <f t="shared" ca="1" si="72"/>
        <v>284.62550907410935</v>
      </c>
      <c r="C958" s="71">
        <f t="shared" ca="1" si="70"/>
        <v>5.5488442846679806</v>
      </c>
      <c r="D958" s="71">
        <f t="shared" ca="1" si="71"/>
        <v>1022.5080061508794</v>
      </c>
      <c r="E958" s="72">
        <f t="shared" ca="1" si="73"/>
        <v>1579.3426292965862</v>
      </c>
      <c r="F958" s="73">
        <f t="shared" ca="1" si="74"/>
        <v>556.83462314570681</v>
      </c>
    </row>
    <row r="959" spans="1:6">
      <c r="A959" s="48">
        <v>952</v>
      </c>
      <c r="B959" s="71">
        <f t="shared" ca="1" si="72"/>
        <v>346.19521317743795</v>
      </c>
      <c r="C959" s="71">
        <f t="shared" ca="1" si="70"/>
        <v>4.4144091601640376</v>
      </c>
      <c r="D959" s="71">
        <f t="shared" ca="1" si="71"/>
        <v>840.10823150674753</v>
      </c>
      <c r="E959" s="72">
        <f t="shared" ca="1" si="73"/>
        <v>1528.2473202554238</v>
      </c>
      <c r="F959" s="73">
        <f t="shared" ca="1" si="74"/>
        <v>688.13908874867627</v>
      </c>
    </row>
    <row r="960" spans="1:6">
      <c r="A960" s="48">
        <v>953</v>
      </c>
      <c r="B960" s="71">
        <f t="shared" ca="1" si="72"/>
        <v>338.5781186250835</v>
      </c>
      <c r="C960" s="71">
        <f t="shared" ca="1" si="70"/>
        <v>7.0464715792329073</v>
      </c>
      <c r="D960" s="71">
        <f t="shared" ca="1" si="71"/>
        <v>1391.4457875268681</v>
      </c>
      <c r="E960" s="72">
        <f t="shared" ca="1" si="73"/>
        <v>2385.7810902417987</v>
      </c>
      <c r="F960" s="73">
        <f t="shared" ca="1" si="74"/>
        <v>994.33530271493055</v>
      </c>
    </row>
    <row r="961" spans="1:6">
      <c r="A961" s="48">
        <v>954</v>
      </c>
      <c r="B961" s="71">
        <f t="shared" ca="1" si="72"/>
        <v>299.35747865136756</v>
      </c>
      <c r="C961" s="71">
        <f t="shared" ca="1" si="70"/>
        <v>6.5879450553156671</v>
      </c>
      <c r="D961" s="71">
        <f t="shared" ca="1" si="71"/>
        <v>1131.6156184674323</v>
      </c>
      <c r="E961" s="72">
        <f t="shared" ca="1" si="73"/>
        <v>1972.1506212530423</v>
      </c>
      <c r="F961" s="73">
        <f t="shared" ca="1" si="74"/>
        <v>840.53500278561</v>
      </c>
    </row>
    <row r="962" spans="1:6">
      <c r="A962" s="48">
        <v>955</v>
      </c>
      <c r="B962" s="71">
        <f t="shared" ca="1" si="72"/>
        <v>176.93935346326339</v>
      </c>
      <c r="C962" s="71">
        <f t="shared" ca="1" si="70"/>
        <v>3.5756104118713941</v>
      </c>
      <c r="D962" s="71">
        <f t="shared" ca="1" si="71"/>
        <v>912.57111610385539</v>
      </c>
      <c r="E962" s="72">
        <f t="shared" ca="1" si="73"/>
        <v>632.66619451303734</v>
      </c>
      <c r="F962" s="73">
        <f t="shared" ca="1" si="74"/>
        <v>-279.90492159081805</v>
      </c>
    </row>
    <row r="963" spans="1:6">
      <c r="A963" s="48">
        <v>956</v>
      </c>
      <c r="B963" s="71">
        <f t="shared" ca="1" si="72"/>
        <v>327.25029920568238</v>
      </c>
      <c r="C963" s="71">
        <f t="shared" ca="1" si="70"/>
        <v>1.0548741740873266</v>
      </c>
      <c r="D963" s="71">
        <f t="shared" ca="1" si="71"/>
        <v>1291.9214761956168</v>
      </c>
      <c r="E963" s="72">
        <f t="shared" ca="1" si="73"/>
        <v>345.20788909442473</v>
      </c>
      <c r="F963" s="73">
        <f t="shared" ca="1" si="74"/>
        <v>-946.71358710119216</v>
      </c>
    </row>
    <row r="964" spans="1:6">
      <c r="A964" s="48">
        <v>957</v>
      </c>
      <c r="B964" s="71">
        <f t="shared" ca="1" si="72"/>
        <v>186.2152731888313</v>
      </c>
      <c r="C964" s="71">
        <f t="shared" ca="1" si="70"/>
        <v>6.6985763210131992</v>
      </c>
      <c r="D964" s="71">
        <f t="shared" ca="1" si="71"/>
        <v>809.51695467256991</v>
      </c>
      <c r="E964" s="72">
        <f t="shared" ca="1" si="73"/>
        <v>1247.3772195937095</v>
      </c>
      <c r="F964" s="73">
        <f t="shared" ca="1" si="74"/>
        <v>437.86026492113956</v>
      </c>
    </row>
    <row r="965" spans="1:6">
      <c r="A965" s="48">
        <v>958</v>
      </c>
      <c r="B965" s="71">
        <f t="shared" ca="1" si="72"/>
        <v>196.29421019987794</v>
      </c>
      <c r="C965" s="71">
        <f t="shared" ca="1" si="70"/>
        <v>4.501415239399746</v>
      </c>
      <c r="D965" s="71">
        <f t="shared" ca="1" si="71"/>
        <v>827.78379371571612</v>
      </c>
      <c r="E965" s="72">
        <f t="shared" ca="1" si="73"/>
        <v>883.60174919966755</v>
      </c>
      <c r="F965" s="73">
        <f t="shared" ca="1" si="74"/>
        <v>55.817955483951437</v>
      </c>
    </row>
    <row r="966" spans="1:6">
      <c r="A966" s="48">
        <v>959</v>
      </c>
      <c r="B966" s="71">
        <f t="shared" ca="1" si="72"/>
        <v>210.1781508109612</v>
      </c>
      <c r="C966" s="71">
        <f t="shared" ca="1" si="70"/>
        <v>2.6281234264338402</v>
      </c>
      <c r="D966" s="71">
        <f t="shared" ca="1" si="71"/>
        <v>1309.0739581638863</v>
      </c>
      <c r="E966" s="72">
        <f t="shared" ca="1" si="73"/>
        <v>552.3741218708318</v>
      </c>
      <c r="F966" s="73">
        <f t="shared" ca="1" si="74"/>
        <v>-756.69983629305455</v>
      </c>
    </row>
    <row r="967" spans="1:6">
      <c r="A967" s="48">
        <v>960</v>
      </c>
      <c r="B967" s="71">
        <f t="shared" ca="1" si="72"/>
        <v>197.36188315259642</v>
      </c>
      <c r="C967" s="71">
        <f t="shared" ca="1" si="70"/>
        <v>6.8880449363222969</v>
      </c>
      <c r="D967" s="71">
        <f t="shared" ca="1" si="71"/>
        <v>1304.3921293225619</v>
      </c>
      <c r="E967" s="72">
        <f t="shared" ca="1" si="73"/>
        <v>1359.4375198722746</v>
      </c>
      <c r="F967" s="73">
        <f t="shared" ca="1" si="74"/>
        <v>55.045390549712693</v>
      </c>
    </row>
    <row r="968" spans="1:6">
      <c r="A968" s="48">
        <v>961</v>
      </c>
      <c r="B968" s="71">
        <f t="shared" ca="1" si="72"/>
        <v>252.53722502203226</v>
      </c>
      <c r="C968" s="71">
        <f t="shared" ref="C968:C1007" ca="1" si="75">$C$3+(NORMSINV(RAND()))*(C$5)</f>
        <v>2.2809686537274074</v>
      </c>
      <c r="D968" s="71">
        <f t="shared" ref="D968:D1007" ca="1" si="76">RAND()*(D$6-D$5)+D$5</f>
        <v>1142.4195317516442</v>
      </c>
      <c r="E968" s="72">
        <f t="shared" ca="1" si="73"/>
        <v>576.02949417456023</v>
      </c>
      <c r="F968" s="73">
        <f t="shared" ca="1" si="74"/>
        <v>-566.39003757708394</v>
      </c>
    </row>
    <row r="969" spans="1:6">
      <c r="A969" s="48">
        <v>962</v>
      </c>
      <c r="B969" s="71">
        <f t="shared" ref="B969:B1007" ca="1" si="77">RAND()*(B$6-B$5)+B$5</f>
        <v>209.87863037450182</v>
      </c>
      <c r="C969" s="71">
        <f t="shared" ca="1" si="75"/>
        <v>1.1862977180276868</v>
      </c>
      <c r="D969" s="71">
        <f t="shared" ca="1" si="76"/>
        <v>1245.5317504553489</v>
      </c>
      <c r="E969" s="72">
        <f t="shared" ref="E969:E1007" ca="1" si="78">B969*C969</f>
        <v>248.97854027604788</v>
      </c>
      <c r="F969" s="73">
        <f t="shared" ref="F969:F1007" ca="1" si="79">E969-D969</f>
        <v>-996.553210179301</v>
      </c>
    </row>
    <row r="970" spans="1:6">
      <c r="A970" s="48">
        <v>963</v>
      </c>
      <c r="B970" s="71">
        <f t="shared" ca="1" si="77"/>
        <v>185.16649942164668</v>
      </c>
      <c r="C970" s="71">
        <f t="shared" ca="1" si="75"/>
        <v>3.3013523562499909</v>
      </c>
      <c r="D970" s="71">
        <f t="shared" ca="1" si="76"/>
        <v>936.17127644733989</v>
      </c>
      <c r="E970" s="72">
        <f t="shared" ca="1" si="78"/>
        <v>611.29985916421583</v>
      </c>
      <c r="F970" s="73">
        <f t="shared" ca="1" si="79"/>
        <v>-324.87141728312406</v>
      </c>
    </row>
    <row r="971" spans="1:6">
      <c r="A971" s="48">
        <v>964</v>
      </c>
      <c r="B971" s="71">
        <f t="shared" ca="1" si="77"/>
        <v>225.85048722479377</v>
      </c>
      <c r="C971" s="71">
        <f t="shared" ca="1" si="75"/>
        <v>6.4832665938401526</v>
      </c>
      <c r="D971" s="71">
        <f t="shared" ca="1" si="76"/>
        <v>1359.2008196143129</v>
      </c>
      <c r="E971" s="72">
        <f t="shared" ca="1" si="78"/>
        <v>1464.2489190270276</v>
      </c>
      <c r="F971" s="73">
        <f t="shared" ca="1" si="79"/>
        <v>105.04809941271469</v>
      </c>
    </row>
    <row r="972" spans="1:6">
      <c r="A972" s="48">
        <v>965</v>
      </c>
      <c r="B972" s="71">
        <f t="shared" ca="1" si="77"/>
        <v>191.09039744654851</v>
      </c>
      <c r="C972" s="71">
        <f t="shared" ca="1" si="75"/>
        <v>3.6692969936038899</v>
      </c>
      <c r="D972" s="71">
        <f t="shared" ca="1" si="76"/>
        <v>931.69723346794615</v>
      </c>
      <c r="E972" s="72">
        <f t="shared" ca="1" si="78"/>
        <v>701.16742085719284</v>
      </c>
      <c r="F972" s="73">
        <f t="shared" ca="1" si="79"/>
        <v>-230.52981261075331</v>
      </c>
    </row>
    <row r="973" spans="1:6">
      <c r="A973" s="48">
        <v>966</v>
      </c>
      <c r="B973" s="71">
        <f t="shared" ca="1" si="77"/>
        <v>159.87397244620274</v>
      </c>
      <c r="C973" s="71">
        <f t="shared" ca="1" si="75"/>
        <v>4.7765874979984604</v>
      </c>
      <c r="D973" s="71">
        <f t="shared" ca="1" si="76"/>
        <v>1297.452013413545</v>
      </c>
      <c r="E973" s="72">
        <f t="shared" ca="1" si="78"/>
        <v>763.65201804188234</v>
      </c>
      <c r="F973" s="73">
        <f t="shared" ca="1" si="79"/>
        <v>-533.7999953716627</v>
      </c>
    </row>
    <row r="974" spans="1:6">
      <c r="A974" s="48">
        <v>967</v>
      </c>
      <c r="B974" s="71">
        <f t="shared" ca="1" si="77"/>
        <v>343.09738023045901</v>
      </c>
      <c r="C974" s="71">
        <f t="shared" ca="1" si="75"/>
        <v>4.2672200148182462</v>
      </c>
      <c r="D974" s="71">
        <f t="shared" ca="1" si="76"/>
        <v>1427.4845762805412</v>
      </c>
      <c r="E974" s="72">
        <f t="shared" ca="1" si="78"/>
        <v>1464.0720079511207</v>
      </c>
      <c r="F974" s="73">
        <f t="shared" ca="1" si="79"/>
        <v>36.587431670579463</v>
      </c>
    </row>
    <row r="975" spans="1:6">
      <c r="A975" s="48">
        <v>968</v>
      </c>
      <c r="B975" s="71">
        <f t="shared" ca="1" si="77"/>
        <v>310.70162786442734</v>
      </c>
      <c r="C975" s="71">
        <f t="shared" ca="1" si="75"/>
        <v>1.7961409027379323</v>
      </c>
      <c r="D975" s="71">
        <f t="shared" ca="1" si="76"/>
        <v>982.63987428894563</v>
      </c>
      <c r="E975" s="72">
        <f t="shared" ca="1" si="78"/>
        <v>558.06390235455763</v>
      </c>
      <c r="F975" s="73">
        <f t="shared" ca="1" si="79"/>
        <v>-424.57597193438801</v>
      </c>
    </row>
    <row r="976" spans="1:6">
      <c r="A976" s="48">
        <v>969</v>
      </c>
      <c r="B976" s="71">
        <f t="shared" ca="1" si="77"/>
        <v>237.27700041235244</v>
      </c>
      <c r="C976" s="71">
        <f t="shared" ca="1" si="75"/>
        <v>4.6211104977129533</v>
      </c>
      <c r="D976" s="71">
        <f t="shared" ca="1" si="76"/>
        <v>1179.768957043344</v>
      </c>
      <c r="E976" s="72">
        <f t="shared" ca="1" si="78"/>
        <v>1096.4832374713626</v>
      </c>
      <c r="F976" s="73">
        <f t="shared" ca="1" si="79"/>
        <v>-83.285719571981417</v>
      </c>
    </row>
    <row r="977" spans="1:6">
      <c r="A977" s="48">
        <v>970</v>
      </c>
      <c r="B977" s="71">
        <f t="shared" ca="1" si="77"/>
        <v>335.35772599831949</v>
      </c>
      <c r="C977" s="71">
        <f t="shared" ca="1" si="75"/>
        <v>0.59809067064689803</v>
      </c>
      <c r="D977" s="71">
        <f t="shared" ca="1" si="76"/>
        <v>1001.5243511645137</v>
      </c>
      <c r="E977" s="72">
        <f t="shared" ca="1" si="78"/>
        <v>200.57432724895358</v>
      </c>
      <c r="F977" s="73">
        <f t="shared" ca="1" si="79"/>
        <v>-800.95002391556022</v>
      </c>
    </row>
    <row r="978" spans="1:6">
      <c r="A978" s="48">
        <v>971</v>
      </c>
      <c r="B978" s="71">
        <f t="shared" ca="1" si="77"/>
        <v>244.39719349930687</v>
      </c>
      <c r="C978" s="71">
        <f t="shared" ca="1" si="75"/>
        <v>1.9976114070973763</v>
      </c>
      <c r="D978" s="71">
        <f t="shared" ca="1" si="76"/>
        <v>1386.339777744301</v>
      </c>
      <c r="E978" s="72">
        <f t="shared" ca="1" si="78"/>
        <v>488.21062159680014</v>
      </c>
      <c r="F978" s="73">
        <f t="shared" ca="1" si="79"/>
        <v>-898.12915614750091</v>
      </c>
    </row>
    <row r="979" spans="1:6">
      <c r="A979" s="48">
        <v>972</v>
      </c>
      <c r="B979" s="71">
        <f t="shared" ca="1" si="77"/>
        <v>257.70939237759484</v>
      </c>
      <c r="C979" s="71">
        <f t="shared" ca="1" si="75"/>
        <v>6.1880365498038232</v>
      </c>
      <c r="D979" s="71">
        <f t="shared" ca="1" si="76"/>
        <v>1498.8296058095066</v>
      </c>
      <c r="E979" s="72">
        <f t="shared" ca="1" si="78"/>
        <v>1594.7151392602916</v>
      </c>
      <c r="F979" s="73">
        <f t="shared" ca="1" si="79"/>
        <v>95.885533450785033</v>
      </c>
    </row>
    <row r="980" spans="1:6">
      <c r="A980" s="48">
        <v>973</v>
      </c>
      <c r="B980" s="71">
        <f t="shared" ca="1" si="77"/>
        <v>245.18318242376148</v>
      </c>
      <c r="C980" s="71">
        <f t="shared" ca="1" si="75"/>
        <v>3.5353931727123551</v>
      </c>
      <c r="D980" s="71">
        <f t="shared" ca="1" si="76"/>
        <v>1444.4693550129002</v>
      </c>
      <c r="E980" s="72">
        <f t="shared" ca="1" si="78"/>
        <v>866.81894920485422</v>
      </c>
      <c r="F980" s="73">
        <f t="shared" ca="1" si="79"/>
        <v>-577.650405808046</v>
      </c>
    </row>
    <row r="981" spans="1:6">
      <c r="A981" s="48">
        <v>974</v>
      </c>
      <c r="B981" s="71">
        <f t="shared" ca="1" si="77"/>
        <v>215.10997783850422</v>
      </c>
      <c r="C981" s="71">
        <f t="shared" ca="1" si="75"/>
        <v>-0.17307643068669076</v>
      </c>
      <c r="D981" s="71">
        <f t="shared" ca="1" si="76"/>
        <v>940.40140193394018</v>
      </c>
      <c r="E981" s="72">
        <f t="shared" ca="1" si="78"/>
        <v>-37.230467169381463</v>
      </c>
      <c r="F981" s="73">
        <f t="shared" ca="1" si="79"/>
        <v>-977.63186910332161</v>
      </c>
    </row>
    <row r="982" spans="1:6">
      <c r="A982" s="48">
        <v>975</v>
      </c>
      <c r="B982" s="71">
        <f t="shared" ca="1" si="77"/>
        <v>337.09956025781253</v>
      </c>
      <c r="C982" s="71">
        <f t="shared" ca="1" si="75"/>
        <v>2.8338632609498156</v>
      </c>
      <c r="D982" s="71">
        <f t="shared" ca="1" si="76"/>
        <v>1453.2764455594202</v>
      </c>
      <c r="E982" s="72">
        <f t="shared" ca="1" si="78"/>
        <v>955.29405909695345</v>
      </c>
      <c r="F982" s="73">
        <f t="shared" ca="1" si="79"/>
        <v>-497.98238646246671</v>
      </c>
    </row>
    <row r="983" spans="1:6">
      <c r="A983" s="48">
        <v>976</v>
      </c>
      <c r="B983" s="71">
        <f t="shared" ca="1" si="77"/>
        <v>185.4291165880893</v>
      </c>
      <c r="C983" s="71">
        <f t="shared" ca="1" si="75"/>
        <v>6.6706162337613861</v>
      </c>
      <c r="D983" s="71">
        <f t="shared" ca="1" si="76"/>
        <v>1295.7748681503394</v>
      </c>
      <c r="E983" s="72">
        <f t="shared" ca="1" si="78"/>
        <v>1236.9264753245411</v>
      </c>
      <c r="F983" s="73">
        <f t="shared" ca="1" si="79"/>
        <v>-58.848392825798328</v>
      </c>
    </row>
    <row r="984" spans="1:6">
      <c r="A984" s="48">
        <v>977</v>
      </c>
      <c r="B984" s="71">
        <f t="shared" ca="1" si="77"/>
        <v>260.06848345165832</v>
      </c>
      <c r="C984" s="71">
        <f t="shared" ca="1" si="75"/>
        <v>5.3673883564135094</v>
      </c>
      <c r="D984" s="71">
        <f t="shared" ca="1" si="76"/>
        <v>934.77120882153963</v>
      </c>
      <c r="E984" s="72">
        <f t="shared" ca="1" si="78"/>
        <v>1395.8885499485502</v>
      </c>
      <c r="F984" s="73">
        <f t="shared" ca="1" si="79"/>
        <v>461.1173411270106</v>
      </c>
    </row>
    <row r="985" spans="1:6">
      <c r="A985" s="48">
        <v>978</v>
      </c>
      <c r="B985" s="71">
        <f t="shared" ca="1" si="77"/>
        <v>269.54437905708215</v>
      </c>
      <c r="C985" s="71">
        <f t="shared" ca="1" si="75"/>
        <v>4.3006898649453813</v>
      </c>
      <c r="D985" s="71">
        <f t="shared" ca="1" si="76"/>
        <v>1144.9945662166297</v>
      </c>
      <c r="E985" s="72">
        <f t="shared" ca="1" si="78"/>
        <v>1159.2267791637894</v>
      </c>
      <c r="F985" s="73">
        <f t="shared" ca="1" si="79"/>
        <v>14.232212947159724</v>
      </c>
    </row>
    <row r="986" spans="1:6">
      <c r="A986" s="48">
        <v>979</v>
      </c>
      <c r="B986" s="71">
        <f t="shared" ca="1" si="77"/>
        <v>187.48542751497297</v>
      </c>
      <c r="C986" s="71">
        <f t="shared" ca="1" si="75"/>
        <v>1.8359208271295904</v>
      </c>
      <c r="D986" s="71">
        <f t="shared" ca="1" si="76"/>
        <v>1499.0690697397156</v>
      </c>
      <c r="E986" s="72">
        <f t="shared" ca="1" si="78"/>
        <v>344.20840115803401</v>
      </c>
      <c r="F986" s="73">
        <f t="shared" ca="1" si="79"/>
        <v>-1154.8606685816817</v>
      </c>
    </row>
    <row r="987" spans="1:6">
      <c r="A987" s="48">
        <v>980</v>
      </c>
      <c r="B987" s="71">
        <f t="shared" ca="1" si="77"/>
        <v>244.61195194291133</v>
      </c>
      <c r="C987" s="71">
        <f t="shared" ca="1" si="75"/>
        <v>3.1356435841781023</v>
      </c>
      <c r="D987" s="71">
        <f t="shared" ca="1" si="76"/>
        <v>1439.2429107499474</v>
      </c>
      <c r="E987" s="72">
        <f t="shared" ca="1" si="78"/>
        <v>767.01589772307216</v>
      </c>
      <c r="F987" s="73">
        <f t="shared" ca="1" si="79"/>
        <v>-672.22701302687528</v>
      </c>
    </row>
    <row r="988" spans="1:6">
      <c r="A988" s="48">
        <v>981</v>
      </c>
      <c r="B988" s="71">
        <f t="shared" ca="1" si="77"/>
        <v>306.65402522544105</v>
      </c>
      <c r="C988" s="71">
        <f t="shared" ca="1" si="75"/>
        <v>3.2417090010354563</v>
      </c>
      <c r="D988" s="71">
        <f t="shared" ca="1" si="76"/>
        <v>1279.636619185268</v>
      </c>
      <c r="E988" s="72">
        <f t="shared" ca="1" si="78"/>
        <v>994.08311377706616</v>
      </c>
      <c r="F988" s="73">
        <f t="shared" ca="1" si="79"/>
        <v>-285.55350540820189</v>
      </c>
    </row>
    <row r="989" spans="1:6">
      <c r="A989" s="48">
        <v>982</v>
      </c>
      <c r="B989" s="71">
        <f t="shared" ca="1" si="77"/>
        <v>212.28456065722449</v>
      </c>
      <c r="C989" s="71">
        <f t="shared" ca="1" si="75"/>
        <v>-0.42212280145104852</v>
      </c>
      <c r="D989" s="71">
        <f t="shared" ca="1" si="76"/>
        <v>1216.299778366674</v>
      </c>
      <c r="E989" s="72">
        <f t="shared" ca="1" si="78"/>
        <v>-89.610153449432644</v>
      </c>
      <c r="F989" s="73">
        <f t="shared" ca="1" si="79"/>
        <v>-1305.9099318161066</v>
      </c>
    </row>
    <row r="990" spans="1:6">
      <c r="A990" s="48">
        <v>983</v>
      </c>
      <c r="B990" s="71">
        <f t="shared" ca="1" si="77"/>
        <v>305.39761528065515</v>
      </c>
      <c r="C990" s="71">
        <f t="shared" ca="1" si="75"/>
        <v>5.9592881307146968</v>
      </c>
      <c r="D990" s="71">
        <f t="shared" ca="1" si="76"/>
        <v>1220.7037649771419</v>
      </c>
      <c r="E990" s="72">
        <f t="shared" ca="1" si="78"/>
        <v>1819.9523838905816</v>
      </c>
      <c r="F990" s="73">
        <f t="shared" ca="1" si="79"/>
        <v>599.24861891343971</v>
      </c>
    </row>
    <row r="991" spans="1:6">
      <c r="A991" s="48">
        <v>984</v>
      </c>
      <c r="B991" s="71">
        <f t="shared" ca="1" si="77"/>
        <v>237.38576847551451</v>
      </c>
      <c r="C991" s="71">
        <f t="shared" ca="1" si="75"/>
        <v>3.6697341537630233</v>
      </c>
      <c r="D991" s="71">
        <f t="shared" ca="1" si="76"/>
        <v>810.62741961505083</v>
      </c>
      <c r="E991" s="72">
        <f t="shared" ca="1" si="78"/>
        <v>871.14266219187721</v>
      </c>
      <c r="F991" s="73">
        <f t="shared" ca="1" si="79"/>
        <v>60.515242576826381</v>
      </c>
    </row>
    <row r="992" spans="1:6">
      <c r="A992" s="48">
        <v>985</v>
      </c>
      <c r="B992" s="71">
        <f t="shared" ca="1" si="77"/>
        <v>317.60570125090254</v>
      </c>
      <c r="C992" s="71">
        <f t="shared" ca="1" si="75"/>
        <v>3.5802445708188069</v>
      </c>
      <c r="D992" s="71">
        <f t="shared" ca="1" si="76"/>
        <v>1329.0458190840004</v>
      </c>
      <c r="E992" s="72">
        <f t="shared" ca="1" si="78"/>
        <v>1137.1060875646438</v>
      </c>
      <c r="F992" s="73">
        <f t="shared" ca="1" si="79"/>
        <v>-191.93973151935666</v>
      </c>
    </row>
    <row r="993" spans="1:6">
      <c r="A993" s="48">
        <v>986</v>
      </c>
      <c r="B993" s="71">
        <f t="shared" ca="1" si="77"/>
        <v>161.64614154987126</v>
      </c>
      <c r="C993" s="71">
        <f t="shared" ca="1" si="75"/>
        <v>2.1207032252925688</v>
      </c>
      <c r="D993" s="71">
        <f t="shared" ca="1" si="76"/>
        <v>1052.053219659022</v>
      </c>
      <c r="E993" s="72">
        <f t="shared" ca="1" si="78"/>
        <v>342.80349374091111</v>
      </c>
      <c r="F993" s="73">
        <f t="shared" ca="1" si="79"/>
        <v>-709.24972591811093</v>
      </c>
    </row>
    <row r="994" spans="1:6">
      <c r="A994" s="48">
        <v>987</v>
      </c>
      <c r="B994" s="71">
        <f t="shared" ca="1" si="77"/>
        <v>252.0593908985858</v>
      </c>
      <c r="C994" s="71">
        <f t="shared" ca="1" si="75"/>
        <v>4.3395944028295892</v>
      </c>
      <c r="D994" s="71">
        <f t="shared" ca="1" si="76"/>
        <v>1199.7783248409287</v>
      </c>
      <c r="E994" s="72">
        <f t="shared" ca="1" si="78"/>
        <v>1093.8355219241384</v>
      </c>
      <c r="F994" s="73">
        <f t="shared" ca="1" si="79"/>
        <v>-105.94280291679024</v>
      </c>
    </row>
    <row r="995" spans="1:6">
      <c r="A995" s="48">
        <v>988</v>
      </c>
      <c r="B995" s="71">
        <f t="shared" ca="1" si="77"/>
        <v>323.78845449403747</v>
      </c>
      <c r="C995" s="71">
        <f t="shared" ca="1" si="75"/>
        <v>3.7054946958270754</v>
      </c>
      <c r="D995" s="71">
        <f t="shared" ca="1" si="76"/>
        <v>1124.0790297384283</v>
      </c>
      <c r="E995" s="72">
        <f t="shared" ca="1" si="78"/>
        <v>1199.7964006977022</v>
      </c>
      <c r="F995" s="73">
        <f t="shared" ca="1" si="79"/>
        <v>75.717370959273921</v>
      </c>
    </row>
    <row r="996" spans="1:6">
      <c r="A996" s="48">
        <v>989</v>
      </c>
      <c r="B996" s="71">
        <f t="shared" ca="1" si="77"/>
        <v>295.34395557395851</v>
      </c>
      <c r="C996" s="71">
        <f t="shared" ca="1" si="75"/>
        <v>3.0655446747564707</v>
      </c>
      <c r="D996" s="71">
        <f t="shared" ca="1" si="76"/>
        <v>1018.161426738927</v>
      </c>
      <c r="E996" s="72">
        <f t="shared" ca="1" si="78"/>
        <v>905.39009023126016</v>
      </c>
      <c r="F996" s="73">
        <f t="shared" ca="1" si="79"/>
        <v>-112.77133650766689</v>
      </c>
    </row>
    <row r="997" spans="1:6">
      <c r="A997" s="48">
        <v>990</v>
      </c>
      <c r="B997" s="71">
        <f t="shared" ca="1" si="77"/>
        <v>294.58326559458703</v>
      </c>
      <c r="C997" s="71">
        <f t="shared" ca="1" si="75"/>
        <v>0.63131064208872134</v>
      </c>
      <c r="D997" s="71">
        <f t="shared" ca="1" si="76"/>
        <v>1249.6815068576241</v>
      </c>
      <c r="E997" s="72">
        <f t="shared" ca="1" si="78"/>
        <v>185.97355055111106</v>
      </c>
      <c r="F997" s="73">
        <f t="shared" ca="1" si="79"/>
        <v>-1063.7079563065131</v>
      </c>
    </row>
    <row r="998" spans="1:6">
      <c r="A998" s="48">
        <v>991</v>
      </c>
      <c r="B998" s="71">
        <f t="shared" ca="1" si="77"/>
        <v>183.86193030705388</v>
      </c>
      <c r="C998" s="71">
        <f t="shared" ca="1" si="75"/>
        <v>5.5166532625450557</v>
      </c>
      <c r="D998" s="71">
        <f t="shared" ca="1" si="76"/>
        <v>1162.967693333788</v>
      </c>
      <c r="E998" s="72">
        <f t="shared" ca="1" si="78"/>
        <v>1014.3025176862404</v>
      </c>
      <c r="F998" s="73">
        <f t="shared" ca="1" si="79"/>
        <v>-148.66517564754758</v>
      </c>
    </row>
    <row r="999" spans="1:6">
      <c r="A999" s="48">
        <v>992</v>
      </c>
      <c r="B999" s="71">
        <f t="shared" ca="1" si="77"/>
        <v>182.54358701855335</v>
      </c>
      <c r="C999" s="71">
        <f t="shared" ca="1" si="75"/>
        <v>2.0569280427086136</v>
      </c>
      <c r="D999" s="71">
        <f t="shared" ca="1" si="76"/>
        <v>1363.1812697345695</v>
      </c>
      <c r="E999" s="72">
        <f t="shared" ca="1" si="78"/>
        <v>375.47902315508242</v>
      </c>
      <c r="F999" s="73">
        <f t="shared" ca="1" si="79"/>
        <v>-987.70224657948711</v>
      </c>
    </row>
    <row r="1000" spans="1:6">
      <c r="A1000" s="48">
        <v>993</v>
      </c>
      <c r="B1000" s="71">
        <f t="shared" ca="1" si="77"/>
        <v>310.35750090187571</v>
      </c>
      <c r="C1000" s="71">
        <f t="shared" ca="1" si="75"/>
        <v>3.3149331884070965</v>
      </c>
      <c r="D1000" s="71">
        <f t="shared" ca="1" si="76"/>
        <v>1430.1205054063744</v>
      </c>
      <c r="E1000" s="72">
        <f t="shared" ca="1" si="78"/>
        <v>1028.8143800107132</v>
      </c>
      <c r="F1000" s="73">
        <f t="shared" ca="1" si="79"/>
        <v>-401.30612539566118</v>
      </c>
    </row>
    <row r="1001" spans="1:6">
      <c r="A1001" s="48">
        <v>994</v>
      </c>
      <c r="B1001" s="71">
        <f t="shared" ca="1" si="77"/>
        <v>159.62421604674489</v>
      </c>
      <c r="C1001" s="71">
        <f t="shared" ca="1" si="75"/>
        <v>6.5782241360874263</v>
      </c>
      <c r="D1001" s="71">
        <f t="shared" ca="1" si="76"/>
        <v>1004.6435272971598</v>
      </c>
      <c r="E1001" s="72">
        <f t="shared" ca="1" si="78"/>
        <v>1050.0438707027311</v>
      </c>
      <c r="F1001" s="73">
        <f t="shared" ca="1" si="79"/>
        <v>45.400343405571221</v>
      </c>
    </row>
    <row r="1002" spans="1:6">
      <c r="A1002" s="48">
        <v>995</v>
      </c>
      <c r="B1002" s="71">
        <f t="shared" ca="1" si="77"/>
        <v>304.69749224490511</v>
      </c>
      <c r="C1002" s="71">
        <f t="shared" ca="1" si="75"/>
        <v>3.3335353396207426</v>
      </c>
      <c r="D1002" s="71">
        <f t="shared" ca="1" si="76"/>
        <v>1461.8353346102169</v>
      </c>
      <c r="E1002" s="72">
        <f t="shared" ca="1" si="78"/>
        <v>1015.7198582922083</v>
      </c>
      <c r="F1002" s="73">
        <f t="shared" ca="1" si="79"/>
        <v>-446.11547631800863</v>
      </c>
    </row>
    <row r="1003" spans="1:6">
      <c r="A1003" s="48">
        <v>996</v>
      </c>
      <c r="B1003" s="71">
        <f t="shared" ca="1" si="77"/>
        <v>193.97766661600875</v>
      </c>
      <c r="C1003" s="71">
        <f t="shared" ca="1" si="75"/>
        <v>4.9322631094226477</v>
      </c>
      <c r="D1003" s="71">
        <f t="shared" ca="1" si="76"/>
        <v>1248.450627923218</v>
      </c>
      <c r="E1003" s="72">
        <f t="shared" ca="1" si="78"/>
        <v>956.74888910202503</v>
      </c>
      <c r="F1003" s="73">
        <f t="shared" ca="1" si="79"/>
        <v>-291.70173882119298</v>
      </c>
    </row>
    <row r="1004" spans="1:6">
      <c r="A1004" s="48">
        <v>997</v>
      </c>
      <c r="B1004" s="71">
        <f t="shared" ca="1" si="77"/>
        <v>316.8390458345292</v>
      </c>
      <c r="C1004" s="71">
        <f t="shared" ca="1" si="75"/>
        <v>0.12469011134089758</v>
      </c>
      <c r="D1004" s="71">
        <f t="shared" ca="1" si="76"/>
        <v>864.23763265347441</v>
      </c>
      <c r="E1004" s="72">
        <f t="shared" ca="1" si="78"/>
        <v>39.506695902251195</v>
      </c>
      <c r="F1004" s="73">
        <f t="shared" ca="1" si="79"/>
        <v>-824.73093675122323</v>
      </c>
    </row>
    <row r="1005" spans="1:6">
      <c r="A1005" s="48">
        <v>998</v>
      </c>
      <c r="B1005" s="71">
        <f t="shared" ca="1" si="77"/>
        <v>315.29216446741185</v>
      </c>
      <c r="C1005" s="71">
        <f t="shared" ca="1" si="75"/>
        <v>1.0865522524116091</v>
      </c>
      <c r="D1005" s="71">
        <f t="shared" ca="1" si="76"/>
        <v>1134.8303404457643</v>
      </c>
      <c r="E1005" s="72">
        <f t="shared" ca="1" si="78"/>
        <v>342.58141146979784</v>
      </c>
      <c r="F1005" s="73">
        <f t="shared" ca="1" si="79"/>
        <v>-792.24892897596646</v>
      </c>
    </row>
    <row r="1006" spans="1:6">
      <c r="A1006" s="48">
        <v>999</v>
      </c>
      <c r="B1006" s="71">
        <f t="shared" ca="1" si="77"/>
        <v>336.17500423431261</v>
      </c>
      <c r="C1006" s="71">
        <f t="shared" ca="1" si="75"/>
        <v>2.9466450338723607</v>
      </c>
      <c r="D1006" s="71">
        <f t="shared" ca="1" si="76"/>
        <v>874.14331414444609</v>
      </c>
      <c r="E1006" s="72">
        <f t="shared" ca="1" si="78"/>
        <v>990.58840673905706</v>
      </c>
      <c r="F1006" s="73">
        <f t="shared" ca="1" si="79"/>
        <v>116.44509259461097</v>
      </c>
    </row>
    <row r="1007" spans="1:6">
      <c r="A1007" s="48" t="s">
        <v>26</v>
      </c>
      <c r="B1007" s="71">
        <f t="shared" ca="1" si="77"/>
        <v>164.58136751252343</v>
      </c>
      <c r="C1007" s="71">
        <f t="shared" ca="1" si="75"/>
        <v>4.2726713279109401</v>
      </c>
      <c r="D1007" s="71">
        <f t="shared" ca="1" si="76"/>
        <v>1382.6172714472284</v>
      </c>
      <c r="E1007" s="72">
        <f t="shared" ca="1" si="78"/>
        <v>703.20209007913195</v>
      </c>
      <c r="F1007" s="73">
        <f t="shared" ca="1" si="79"/>
        <v>-679.41518136809646</v>
      </c>
    </row>
    <row r="1008" spans="1:6">
      <c r="B1008" s="69"/>
      <c r="C1008" s="71"/>
      <c r="D1008" s="74"/>
      <c r="E1008" s="74"/>
      <c r="F1008" s="75"/>
    </row>
    <row r="1009" spans="1:6">
      <c r="A1009" s="48" t="s">
        <v>30</v>
      </c>
      <c r="B1009" s="69"/>
      <c r="C1009" s="71"/>
      <c r="D1009" s="74"/>
      <c r="E1009" s="74"/>
      <c r="F1009" s="75"/>
    </row>
    <row r="1010" spans="1:6" s="52" customFormat="1">
      <c r="A1010" s="51" t="s">
        <v>31</v>
      </c>
      <c r="B1010" s="76">
        <f t="shared" ref="B1010:F1010" ca="1" si="80">AVERAGE(B8:B1007)</f>
        <v>249.12307020727974</v>
      </c>
      <c r="C1010" s="77">
        <f t="shared" ca="1" si="80"/>
        <v>3.9741699523167395</v>
      </c>
      <c r="D1010" s="78">
        <f t="shared" ca="1" si="80"/>
        <v>1147.081356024386</v>
      </c>
      <c r="E1010" s="78">
        <f t="shared" ca="1" si="80"/>
        <v>990.29461519802123</v>
      </c>
      <c r="F1010" s="78">
        <f t="shared" ca="1" si="80"/>
        <v>-156.78674082636655</v>
      </c>
    </row>
    <row r="1011" spans="1:6" s="52" customFormat="1">
      <c r="A1011" s="51" t="s">
        <v>32</v>
      </c>
      <c r="B1011" s="76">
        <f ca="1">STDEV(B8:B1007)</f>
        <v>58.198747314978704</v>
      </c>
      <c r="C1011" s="77">
        <f ca="1">STDEV(C8:C1007)</f>
        <v>1.9435777041649718</v>
      </c>
      <c r="D1011" s="76"/>
      <c r="E1011" s="76">
        <f ca="1">STDEV(E8:E1007)</f>
        <v>548.02472681146162</v>
      </c>
      <c r="F1011" s="76">
        <f ca="1">STDEV(F8:F1007)</f>
        <v>578.47607814613218</v>
      </c>
    </row>
    <row r="1012" spans="1:6" s="52" customFormat="1">
      <c r="A1012" s="51" t="s">
        <v>27</v>
      </c>
      <c r="B1012" s="76">
        <f ca="1">MIN(B8:B1007)</f>
        <v>150.06775412418665</v>
      </c>
      <c r="C1012" s="77">
        <f ca="1">MIN(C8:C1007)</f>
        <v>-2.7150829371005232</v>
      </c>
      <c r="D1012" s="76"/>
      <c r="E1012" s="76">
        <f ca="1">MIN(E8:E1007)</f>
        <v>-635.5199576694439</v>
      </c>
      <c r="F1012" s="76">
        <f ca="1">MIN(F8:F1007)</f>
        <v>-1881.8579596320446</v>
      </c>
    </row>
    <row r="1013" spans="1:6" s="52" customFormat="1">
      <c r="A1013" s="51" t="s">
        <v>28</v>
      </c>
      <c r="B1013" s="76">
        <f ca="1">MAX(B8:B1007)</f>
        <v>349.96411541436964</v>
      </c>
      <c r="C1013" s="77">
        <f ca="1">MAX(C8:C1007)</f>
        <v>9.8286607093908351</v>
      </c>
      <c r="D1013" s="76"/>
      <c r="E1013" s="76">
        <f ca="1">MAX(E8:E1007)</f>
        <v>3133.5299509954493</v>
      </c>
      <c r="F1013" s="76">
        <f ca="1">MAX(F8:F1007)</f>
        <v>2083.7169288137611</v>
      </c>
    </row>
    <row r="1014" spans="1:6" s="52" customFormat="1">
      <c r="A1014" s="53"/>
      <c r="B1014" s="79"/>
      <c r="C1014" s="80"/>
      <c r="D1014" s="79"/>
      <c r="E1014" s="79"/>
      <c r="F1014" s="79"/>
    </row>
    <row r="1015" spans="1:6" s="52" customFormat="1">
      <c r="A1015" s="53"/>
      <c r="B1015" s="79"/>
      <c r="C1015" s="80"/>
      <c r="D1015" s="79"/>
      <c r="E1015" s="79"/>
      <c r="F1015" s="79"/>
    </row>
    <row r="1016" spans="1:6">
      <c r="A1016" s="48" t="s">
        <v>29</v>
      </c>
      <c r="C1016" s="71"/>
      <c r="D1016" s="69"/>
      <c r="E1016" s="69"/>
      <c r="F1016" s="81">
        <f ca="1">COUNTIF(F8:F1007,"&lt;0")/1000</f>
        <v>0.64</v>
      </c>
    </row>
    <row r="1017" spans="1:6">
      <c r="A1017" s="48" t="s">
        <v>34</v>
      </c>
      <c r="C1017" s="71"/>
      <c r="D1017" s="69"/>
      <c r="E1017" s="69"/>
      <c r="F1017" s="81"/>
    </row>
    <row r="1018" spans="1:6">
      <c r="A1018" s="54" t="s">
        <v>39</v>
      </c>
      <c r="D1018" s="69"/>
      <c r="E1018" s="69"/>
      <c r="F1018" s="82">
        <f ca="1">COUNTIF(F8:F1007, "&lt;-500")</f>
        <v>289</v>
      </c>
    </row>
    <row r="1019" spans="1:6">
      <c r="A1019" s="54" t="s">
        <v>40</v>
      </c>
      <c r="D1019" s="69"/>
      <c r="E1019" s="69"/>
      <c r="F1019" s="82">
        <f ca="1">COUNTIF(F8:F1007, "&lt;0")-F1018</f>
        <v>351</v>
      </c>
    </row>
    <row r="1020" spans="1:6">
      <c r="A1020" s="52" t="s">
        <v>41</v>
      </c>
      <c r="D1020" s="69"/>
      <c r="F1020" s="82">
        <f ca="1">COUNTIF(F8:F1007, "&lt;499")-F1019-F1018</f>
        <v>236</v>
      </c>
    </row>
    <row r="1021" spans="1:6">
      <c r="A1021" s="54" t="s">
        <v>42</v>
      </c>
      <c r="D1021" s="69"/>
      <c r="F1021" s="82">
        <f ca="1">COUNTIF(F8:F1007, "&lt;5000")-F1020-F1019-F1018</f>
        <v>124</v>
      </c>
    </row>
    <row r="1022" spans="1:6">
      <c r="A1022" s="54"/>
      <c r="F1022" s="82"/>
    </row>
    <row r="1023" spans="1:6">
      <c r="F1023" s="82"/>
    </row>
    <row r="1026" spans="6:6">
      <c r="F1026" s="82"/>
    </row>
  </sheetData>
  <phoneticPr fontId="2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027"/>
  <sheetViews>
    <sheetView topLeftCell="C1" zoomScale="75" zoomScaleNormal="75" zoomScalePageLayoutView="75" workbookViewId="0">
      <selection activeCell="T500" sqref="T500"/>
    </sheetView>
  </sheetViews>
  <sheetFormatPr baseColWidth="10" defaultColWidth="8.83203125" defaultRowHeight="17" x14ac:dyDescent="0"/>
  <cols>
    <col min="1" max="1" width="21.1640625" style="2" customWidth="1"/>
    <col min="2" max="2" width="13" style="2" customWidth="1"/>
    <col min="3" max="3" width="14.6640625" style="2" customWidth="1"/>
    <col min="4" max="4" width="13" style="2" customWidth="1"/>
    <col min="5" max="5" width="14" style="2" customWidth="1"/>
    <col min="6" max="7" width="13" style="2" customWidth="1"/>
    <col min="8" max="8" width="2.5" style="2" customWidth="1"/>
    <col min="9" max="9" width="16" style="2" customWidth="1"/>
    <col min="10" max="10" width="18" style="2" customWidth="1"/>
    <col min="11" max="11" width="15.1640625" style="3" customWidth="1"/>
    <col min="12" max="15" width="8.83203125" style="2"/>
    <col min="16" max="16" width="11.33203125" style="2" bestFit="1" customWidth="1"/>
    <col min="17" max="17" width="8.83203125" style="2"/>
    <col min="18" max="18" width="10" style="2" bestFit="1" customWidth="1"/>
    <col min="19" max="19" width="8.83203125" style="2"/>
    <col min="20" max="20" width="15.33203125" style="1" customWidth="1"/>
    <col min="21" max="16384" width="8.83203125" style="2"/>
  </cols>
  <sheetData>
    <row r="1" spans="1:236" s="13" customFormat="1" ht="54">
      <c r="A1" s="14"/>
      <c r="B1" s="14" t="s">
        <v>7</v>
      </c>
      <c r="C1" s="15" t="s">
        <v>23</v>
      </c>
      <c r="D1" s="15" t="s">
        <v>24</v>
      </c>
      <c r="E1" s="15" t="s">
        <v>25</v>
      </c>
      <c r="F1" s="15" t="s">
        <v>11</v>
      </c>
      <c r="G1" s="15" t="s">
        <v>13</v>
      </c>
      <c r="H1" s="14"/>
      <c r="I1" s="15" t="s">
        <v>22</v>
      </c>
      <c r="J1" s="15" t="s">
        <v>21</v>
      </c>
      <c r="K1" s="15" t="s">
        <v>5</v>
      </c>
      <c r="T1" s="40"/>
    </row>
    <row r="2" spans="1:236" ht="19" thickBot="1">
      <c r="A2" s="16" t="s">
        <v>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12</v>
      </c>
      <c r="G2" s="17" t="s">
        <v>14</v>
      </c>
      <c r="H2" s="16"/>
      <c r="I2" s="17" t="s">
        <v>8</v>
      </c>
      <c r="J2" s="17" t="s">
        <v>9</v>
      </c>
      <c r="K2" s="17" t="s">
        <v>10</v>
      </c>
    </row>
    <row r="3" spans="1:236">
      <c r="B3" s="1"/>
      <c r="C3" s="1"/>
    </row>
    <row r="4" spans="1:236" s="1" customFormat="1">
      <c r="A4" s="23" t="s">
        <v>4</v>
      </c>
      <c r="B4" s="23">
        <v>20000</v>
      </c>
      <c r="C4" s="24">
        <v>0.1</v>
      </c>
      <c r="D4" s="25">
        <v>0.02</v>
      </c>
      <c r="E4" s="24">
        <v>0.2</v>
      </c>
      <c r="F4" s="23">
        <v>30</v>
      </c>
      <c r="G4" s="23">
        <v>2000</v>
      </c>
      <c r="H4" s="23"/>
      <c r="I4" s="26">
        <v>32</v>
      </c>
      <c r="J4" s="26">
        <f>((B4*C4*F4*E4*G4)+(B4*(1-C4)*F4*D4*G4))/1000000</f>
        <v>45.6</v>
      </c>
      <c r="K4" s="27">
        <f>J4-I4</f>
        <v>13.600000000000001</v>
      </c>
    </row>
    <row r="5" spans="1:236" s="1" customFormat="1">
      <c r="D5" s="4"/>
      <c r="E5" s="4"/>
      <c r="I5" s="5"/>
      <c r="J5" s="5"/>
      <c r="K5" s="6"/>
    </row>
    <row r="6" spans="1:236">
      <c r="A6" s="2" t="s">
        <v>33</v>
      </c>
      <c r="C6" s="7">
        <v>0</v>
      </c>
      <c r="D6" s="8">
        <v>0</v>
      </c>
      <c r="E6" s="7">
        <v>0.15</v>
      </c>
      <c r="F6" s="9">
        <v>25</v>
      </c>
      <c r="G6" s="9">
        <v>500</v>
      </c>
      <c r="H6" s="7"/>
      <c r="I6" s="7"/>
      <c r="J6" s="7"/>
      <c r="K6" s="10"/>
      <c r="L6" s="7"/>
      <c r="M6" s="7"/>
      <c r="N6" s="7"/>
      <c r="O6" s="7"/>
      <c r="P6" s="7"/>
      <c r="Q6" s="7"/>
      <c r="R6" s="7"/>
      <c r="S6" s="7"/>
      <c r="T6" s="5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18" thickBot="1">
      <c r="A7" s="18" t="s">
        <v>33</v>
      </c>
      <c r="B7" s="18"/>
      <c r="C7" s="19">
        <v>0.2</v>
      </c>
      <c r="D7" s="20">
        <v>0.04</v>
      </c>
      <c r="E7" s="19">
        <v>0.25</v>
      </c>
      <c r="F7" s="21"/>
      <c r="G7" s="21"/>
      <c r="H7" s="19"/>
      <c r="I7" s="19"/>
      <c r="J7" s="19"/>
      <c r="K7" s="22"/>
      <c r="L7" s="7"/>
      <c r="M7" s="7"/>
      <c r="N7" s="7"/>
      <c r="O7" s="7"/>
      <c r="P7" s="7"/>
      <c r="Q7" s="7"/>
      <c r="R7" s="7"/>
      <c r="S7" s="7"/>
      <c r="T7" s="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>
      <c r="I8" s="7"/>
      <c r="J8" s="7"/>
      <c r="L8" s="7"/>
      <c r="M8" s="7"/>
      <c r="N8" s="7"/>
      <c r="O8" s="7"/>
      <c r="P8" s="7"/>
      <c r="Q8" s="7"/>
      <c r="R8" s="7"/>
      <c r="S8" s="7"/>
      <c r="T8" s="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>
      <c r="A9" s="2" t="s">
        <v>20</v>
      </c>
      <c r="B9" s="2">
        <f>B$4</f>
        <v>20000</v>
      </c>
      <c r="C9" s="7">
        <f ca="1">RAND()*(C$7-C$6)+C$6</f>
        <v>0.18779852992107665</v>
      </c>
      <c r="D9" s="7">
        <f t="shared" ref="D9:E24" ca="1" si="0">RAND()*(D$7-D$6)+D$6</f>
        <v>3.0012768912787195E-2</v>
      </c>
      <c r="E9" s="7">
        <f t="shared" ca="1" si="0"/>
        <v>0.18466522561449578</v>
      </c>
      <c r="F9" s="9">
        <f t="shared" ref="F9:F72" ca="1" si="1">$F$4+(NORMSINV(RAND()))*(F$6)</f>
        <v>63.394500020791298</v>
      </c>
      <c r="G9" s="9">
        <f t="shared" ref="G9:G72" ca="1" si="2">$G$4+(NORMSINV(RAND()))*(G$6)</f>
        <v>2394.8073576063421</v>
      </c>
      <c r="H9" s="7"/>
      <c r="I9" s="5">
        <f>$I$4</f>
        <v>32</v>
      </c>
      <c r="J9" s="5">
        <f ca="1">((B9*C9*F9*E9*G9)+(B9*(1-C9)*F9*D9*G9))/1000000</f>
        <v>179.31565023692832</v>
      </c>
      <c r="K9" s="6">
        <f ca="1">IF(F9&lt;0, 0, J9-F9)</f>
        <v>115.92115021613702</v>
      </c>
      <c r="L9" s="7"/>
      <c r="M9" s="7"/>
      <c r="N9" s="7"/>
      <c r="O9" s="7"/>
      <c r="P9" s="7"/>
      <c r="Q9" s="7"/>
      <c r="R9" s="7"/>
      <c r="S9" s="7"/>
      <c r="T9" s="5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>
      <c r="A10" s="2">
        <v>2</v>
      </c>
      <c r="B10" s="2">
        <f t="shared" ref="B10:B73" si="3">B$4</f>
        <v>20000</v>
      </c>
      <c r="C10" s="7">
        <f t="shared" ref="C10:E73" ca="1" si="4">RAND()*(C$7-C$6)+C$6</f>
        <v>0.1352044562477128</v>
      </c>
      <c r="D10" s="7">
        <f t="shared" ca="1" si="0"/>
        <v>3.0950175234065413E-2</v>
      </c>
      <c r="E10" s="7">
        <f t="shared" ca="1" si="0"/>
        <v>0.22451095318202396</v>
      </c>
      <c r="F10" s="9">
        <f t="shared" ca="1" si="1"/>
        <v>16.321329846667282</v>
      </c>
      <c r="G10" s="9">
        <f t="shared" ca="1" si="2"/>
        <v>2037.8177531678994</v>
      </c>
      <c r="H10" s="7"/>
      <c r="I10" s="5">
        <f t="shared" ref="I10:I73" si="5">$I$4</f>
        <v>32</v>
      </c>
      <c r="J10" s="5">
        <f t="shared" ref="J10:J73" ca="1" si="6">((B10*C10*F10*E10*G10)+(B10*(1-C10)*F10*D10*G10))/1000000</f>
        <v>37.996407510294667</v>
      </c>
      <c r="K10" s="6">
        <f t="shared" ref="K10:K73" ca="1" si="7">IF(F10&lt;0, 0, J10-F10)</f>
        <v>21.675077663627384</v>
      </c>
      <c r="L10" s="7"/>
      <c r="M10" s="7"/>
      <c r="N10" s="7"/>
      <c r="O10" s="7"/>
      <c r="P10" s="7"/>
      <c r="Q10" s="7"/>
      <c r="R10" s="7"/>
      <c r="S10" s="7"/>
      <c r="T10" s="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>
      <c r="A11" s="2">
        <v>3</v>
      </c>
      <c r="B11" s="2">
        <f t="shared" si="3"/>
        <v>20000</v>
      </c>
      <c r="C11" s="7">
        <f t="shared" ca="1" si="4"/>
        <v>0.11953435132537112</v>
      </c>
      <c r="D11" s="7">
        <f t="shared" ca="1" si="0"/>
        <v>3.4806603789896848E-2</v>
      </c>
      <c r="E11" s="7">
        <f t="shared" ca="1" si="0"/>
        <v>0.20593098391518599</v>
      </c>
      <c r="F11" s="9">
        <f t="shared" ca="1" si="1"/>
        <v>31.185380270877683</v>
      </c>
      <c r="G11" s="9">
        <f t="shared" ca="1" si="2"/>
        <v>1199.8147077664803</v>
      </c>
      <c r="H11" s="7"/>
      <c r="I11" s="5">
        <f t="shared" si="5"/>
        <v>32</v>
      </c>
      <c r="J11" s="5">
        <f t="shared" ca="1" si="6"/>
        <v>41.354293530655497</v>
      </c>
      <c r="K11" s="6">
        <f t="shared" ca="1" si="7"/>
        <v>10.168913259777813</v>
      </c>
      <c r="L11" s="7"/>
      <c r="M11" s="7"/>
      <c r="N11" s="7"/>
      <c r="O11" s="7"/>
      <c r="P11" s="7"/>
      <c r="Q11" s="7"/>
      <c r="R11" s="7"/>
      <c r="S11" s="7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>
      <c r="A12" s="2">
        <v>4</v>
      </c>
      <c r="B12" s="2">
        <f t="shared" si="3"/>
        <v>20000</v>
      </c>
      <c r="C12" s="7">
        <f t="shared" ca="1" si="4"/>
        <v>6.8257545994836577E-2</v>
      </c>
      <c r="D12" s="7">
        <f t="shared" ca="1" si="0"/>
        <v>9.9274553891000924E-3</v>
      </c>
      <c r="E12" s="7">
        <f t="shared" ca="1" si="0"/>
        <v>0.21728593081219866</v>
      </c>
      <c r="F12" s="9">
        <f t="shared" ca="1" si="1"/>
        <v>39.563887989925746</v>
      </c>
      <c r="G12" s="9">
        <f t="shared" ca="1" si="2"/>
        <v>2438.0938664784426</v>
      </c>
      <c r="H12" s="7"/>
      <c r="I12" s="5">
        <f t="shared" si="5"/>
        <v>32</v>
      </c>
      <c r="J12" s="5">
        <f t="shared" ca="1" si="6"/>
        <v>46.457748248388327</v>
      </c>
      <c r="K12" s="6">
        <f t="shared" ca="1" si="7"/>
        <v>6.8938602584625812</v>
      </c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>
      <c r="A13" s="2">
        <v>5</v>
      </c>
      <c r="B13" s="2">
        <f t="shared" si="3"/>
        <v>20000</v>
      </c>
      <c r="C13" s="7">
        <f t="shared" ca="1" si="4"/>
        <v>1.7360319350156229E-2</v>
      </c>
      <c r="D13" s="7">
        <f t="shared" ca="1" si="0"/>
        <v>1.8581368049437583E-2</v>
      </c>
      <c r="E13" s="7">
        <f t="shared" ca="1" si="0"/>
        <v>0.24608177302152945</v>
      </c>
      <c r="F13" s="9">
        <f t="shared" ca="1" si="1"/>
        <v>17.591625651386209</v>
      </c>
      <c r="G13" s="9">
        <f t="shared" ca="1" si="2"/>
        <v>1597.2802721510504</v>
      </c>
      <c r="H13" s="7"/>
      <c r="I13" s="5">
        <f t="shared" si="5"/>
        <v>32</v>
      </c>
      <c r="J13" s="5">
        <f t="shared" ca="1" si="6"/>
        <v>12.661776131903203</v>
      </c>
      <c r="K13" s="6">
        <f t="shared" ca="1" si="7"/>
        <v>-4.9298495194830068</v>
      </c>
      <c r="L13" s="7"/>
      <c r="M13" s="7"/>
      <c r="N13" s="7"/>
      <c r="O13" s="7"/>
      <c r="P13" s="7"/>
      <c r="Q13" s="7"/>
      <c r="R13" s="7"/>
      <c r="S13" s="7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>
      <c r="A14" s="2">
        <v>6</v>
      </c>
      <c r="B14" s="2">
        <f t="shared" si="3"/>
        <v>20000</v>
      </c>
      <c r="C14" s="7">
        <f t="shared" ca="1" si="4"/>
        <v>3.0993918964581348E-2</v>
      </c>
      <c r="D14" s="7">
        <f t="shared" ca="1" si="0"/>
        <v>1.7477734008259117E-2</v>
      </c>
      <c r="E14" s="7">
        <f t="shared" ca="1" si="0"/>
        <v>0.1543249933180092</v>
      </c>
      <c r="F14" s="9">
        <f t="shared" ca="1" si="1"/>
        <v>63.145726825683113</v>
      </c>
      <c r="G14" s="9">
        <f t="shared" ca="1" si="2"/>
        <v>1980.3719819529808</v>
      </c>
      <c r="H14" s="7"/>
      <c r="I14" s="5">
        <f t="shared" si="5"/>
        <v>32</v>
      </c>
      <c r="J14" s="5">
        <f t="shared" ca="1" si="6"/>
        <v>54.32051736149738</v>
      </c>
      <c r="K14" s="6">
        <f t="shared" ca="1" si="7"/>
        <v>-8.8252094641857326</v>
      </c>
      <c r="L14" s="7"/>
      <c r="M14" s="7"/>
      <c r="N14" s="7"/>
      <c r="O14" s="7"/>
      <c r="P14" s="7"/>
      <c r="Q14" s="7"/>
      <c r="R14" s="7"/>
      <c r="S14" s="7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>
      <c r="A15" s="2">
        <v>7</v>
      </c>
      <c r="B15" s="2">
        <f t="shared" si="3"/>
        <v>20000</v>
      </c>
      <c r="C15" s="7">
        <f t="shared" ca="1" si="4"/>
        <v>0.18950288850253147</v>
      </c>
      <c r="D15" s="7">
        <f t="shared" ca="1" si="0"/>
        <v>9.6044720090555473E-3</v>
      </c>
      <c r="E15" s="7">
        <f t="shared" ca="1" si="0"/>
        <v>0.23972369767281593</v>
      </c>
      <c r="F15" s="9">
        <f t="shared" ca="1" si="1"/>
        <v>49.833051557718122</v>
      </c>
      <c r="G15" s="9">
        <f t="shared" ca="1" si="2"/>
        <v>2505.9149044843657</v>
      </c>
      <c r="H15" s="7"/>
      <c r="I15" s="5">
        <f t="shared" si="5"/>
        <v>32</v>
      </c>
      <c r="J15" s="5">
        <f t="shared" ca="1" si="6"/>
        <v>132.90133309249185</v>
      </c>
      <c r="K15" s="6">
        <f t="shared" ca="1" si="7"/>
        <v>83.068281534773732</v>
      </c>
      <c r="L15" s="7"/>
      <c r="M15" s="7"/>
      <c r="N15" s="7"/>
      <c r="O15" s="7"/>
      <c r="P15" s="7"/>
      <c r="Q15" s="7"/>
      <c r="R15" s="7"/>
      <c r="S15" s="7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>
      <c r="A16" s="2">
        <v>8</v>
      </c>
      <c r="B16" s="2">
        <f t="shared" si="3"/>
        <v>20000</v>
      </c>
      <c r="C16" s="7">
        <f t="shared" ca="1" si="4"/>
        <v>0.19238181640229507</v>
      </c>
      <c r="D16" s="7">
        <f t="shared" ca="1" si="0"/>
        <v>3.647554058507161E-2</v>
      </c>
      <c r="E16" s="7">
        <f t="shared" ca="1" si="0"/>
        <v>0.23946499763770551</v>
      </c>
      <c r="F16" s="9">
        <f t="shared" ca="1" si="1"/>
        <v>-17.164433001234649</v>
      </c>
      <c r="G16" s="9">
        <f t="shared" ca="1" si="2"/>
        <v>1592.7396424801568</v>
      </c>
      <c r="H16" s="7"/>
      <c r="I16" s="5">
        <f t="shared" si="5"/>
        <v>32</v>
      </c>
      <c r="J16" s="5">
        <f t="shared" ca="1" si="6"/>
        <v>-41.295868332689018</v>
      </c>
      <c r="K16" s="6">
        <f t="shared" ca="1" si="7"/>
        <v>0</v>
      </c>
    </row>
    <row r="17" spans="1:236">
      <c r="A17" s="2">
        <v>9</v>
      </c>
      <c r="B17" s="2">
        <f t="shared" si="3"/>
        <v>20000</v>
      </c>
      <c r="C17" s="7">
        <f t="shared" ca="1" si="4"/>
        <v>9.0680080047938913E-2</v>
      </c>
      <c r="D17" s="7">
        <f t="shared" ca="1" si="0"/>
        <v>1.8645084555899846E-2</v>
      </c>
      <c r="E17" s="7">
        <f t="shared" ca="1" si="0"/>
        <v>0.16249052448330753</v>
      </c>
      <c r="F17" s="9">
        <f t="shared" ca="1" si="1"/>
        <v>-7.8240484203924296</v>
      </c>
      <c r="G17" s="9">
        <f t="shared" ca="1" si="2"/>
        <v>3126.2696282839552</v>
      </c>
      <c r="H17" s="7"/>
      <c r="I17" s="5">
        <f t="shared" si="5"/>
        <v>32</v>
      </c>
      <c r="J17" s="5">
        <f t="shared" ca="1" si="6"/>
        <v>-15.502312913087808</v>
      </c>
      <c r="K17" s="6">
        <f t="shared" ca="1" si="7"/>
        <v>0</v>
      </c>
    </row>
    <row r="18" spans="1:236">
      <c r="A18" s="2">
        <v>10</v>
      </c>
      <c r="B18" s="2">
        <f t="shared" si="3"/>
        <v>20000</v>
      </c>
      <c r="C18" s="7">
        <f t="shared" ca="1" si="4"/>
        <v>0.15031639885815581</v>
      </c>
      <c r="D18" s="7">
        <f t="shared" ca="1" si="0"/>
        <v>5.4250253987441566E-3</v>
      </c>
      <c r="E18" s="7">
        <f t="shared" ca="1" si="0"/>
        <v>0.2165133139265667</v>
      </c>
      <c r="F18" s="9">
        <f t="shared" ca="1" si="1"/>
        <v>75.664450846178454</v>
      </c>
      <c r="G18" s="9">
        <f t="shared" ca="1" si="2"/>
        <v>2217.4274185791933</v>
      </c>
      <c r="H18" s="7"/>
      <c r="I18" s="5">
        <f t="shared" si="5"/>
        <v>32</v>
      </c>
      <c r="J18" s="5">
        <f t="shared" ca="1" si="6"/>
        <v>124.67782648842699</v>
      </c>
      <c r="K18" s="6">
        <f t="shared" ca="1" si="7"/>
        <v>49.013375642248533</v>
      </c>
    </row>
    <row r="19" spans="1:236">
      <c r="A19" s="2">
        <v>11</v>
      </c>
      <c r="B19" s="2">
        <f t="shared" si="3"/>
        <v>20000</v>
      </c>
      <c r="C19" s="7">
        <f t="shared" ca="1" si="4"/>
        <v>0.17102642661199643</v>
      </c>
      <c r="D19" s="7">
        <f t="shared" ca="1" si="0"/>
        <v>2.0479970251342204E-3</v>
      </c>
      <c r="E19" s="7">
        <f t="shared" ca="1" si="0"/>
        <v>0.1840578721895062</v>
      </c>
      <c r="F19" s="9">
        <f t="shared" ca="1" si="1"/>
        <v>51.286647387723534</v>
      </c>
      <c r="G19" s="9">
        <f t="shared" ca="1" si="2"/>
        <v>1962.7780031031755</v>
      </c>
      <c r="H19" s="7"/>
      <c r="I19" s="5">
        <f t="shared" si="5"/>
        <v>32</v>
      </c>
      <c r="J19" s="5">
        <f t="shared" ca="1" si="6"/>
        <v>66.793776305355962</v>
      </c>
      <c r="K19" s="6">
        <f t="shared" ca="1" si="7"/>
        <v>15.507128917632429</v>
      </c>
    </row>
    <row r="20" spans="1:236">
      <c r="A20" s="2">
        <v>12</v>
      </c>
      <c r="B20" s="2">
        <f t="shared" si="3"/>
        <v>20000</v>
      </c>
      <c r="C20" s="7">
        <f t="shared" ca="1" si="4"/>
        <v>6.4524072652996825E-2</v>
      </c>
      <c r="D20" s="7">
        <f t="shared" ca="1" si="0"/>
        <v>3.524319316924994E-2</v>
      </c>
      <c r="E20" s="7">
        <f t="shared" ca="1" si="0"/>
        <v>0.2355380732615599</v>
      </c>
      <c r="F20" s="9">
        <f t="shared" ca="1" si="1"/>
        <v>40.193152216099662</v>
      </c>
      <c r="G20" s="9">
        <f t="shared" ca="1" si="2"/>
        <v>3290.7810537646346</v>
      </c>
      <c r="H20" s="7"/>
      <c r="I20" s="5">
        <f t="shared" si="5"/>
        <v>32</v>
      </c>
      <c r="J20" s="5">
        <f t="shared" ca="1" si="6"/>
        <v>127.41805201113279</v>
      </c>
      <c r="K20" s="6">
        <f t="shared" ca="1" si="7"/>
        <v>87.224899795033124</v>
      </c>
    </row>
    <row r="21" spans="1:236">
      <c r="A21" s="2">
        <v>13</v>
      </c>
      <c r="B21" s="2">
        <f t="shared" si="3"/>
        <v>20000</v>
      </c>
      <c r="C21" s="7">
        <f t="shared" ca="1" si="4"/>
        <v>6.3536736288282311E-2</v>
      </c>
      <c r="D21" s="7">
        <f t="shared" ca="1" si="0"/>
        <v>9.8903463704379836E-3</v>
      </c>
      <c r="E21" s="7">
        <f t="shared" ca="1" si="0"/>
        <v>0.16104327591602119</v>
      </c>
      <c r="F21" s="9">
        <f t="shared" ca="1" si="1"/>
        <v>12.944351173104423</v>
      </c>
      <c r="G21" s="9">
        <f t="shared" ca="1" si="2"/>
        <v>1708.3743526944281</v>
      </c>
      <c r="H21" s="7"/>
      <c r="I21" s="5">
        <f t="shared" si="5"/>
        <v>32</v>
      </c>
      <c r="J21" s="5">
        <f t="shared" ca="1" si="6"/>
        <v>8.6217761275243188</v>
      </c>
      <c r="K21" s="6">
        <f t="shared" ca="1" si="7"/>
        <v>-4.3225750455801037</v>
      </c>
    </row>
    <row r="22" spans="1:236">
      <c r="A22" s="2">
        <v>14</v>
      </c>
      <c r="B22" s="2">
        <f t="shared" si="3"/>
        <v>20000</v>
      </c>
      <c r="C22" s="7">
        <f t="shared" ca="1" si="4"/>
        <v>0.13127078461393415</v>
      </c>
      <c r="D22" s="7">
        <f t="shared" ca="1" si="0"/>
        <v>2.116984943085411E-2</v>
      </c>
      <c r="E22" s="7">
        <f t="shared" ca="1" si="0"/>
        <v>0.19287705247022205</v>
      </c>
      <c r="F22" s="9">
        <f t="shared" ca="1" si="1"/>
        <v>32.984144655668629</v>
      </c>
      <c r="G22" s="9">
        <f t="shared" ca="1" si="2"/>
        <v>1853.4616824542597</v>
      </c>
      <c r="H22" s="7"/>
      <c r="I22" s="5">
        <f t="shared" si="5"/>
        <v>32</v>
      </c>
      <c r="J22" s="5">
        <f t="shared" ca="1" si="6"/>
        <v>53.444070518942979</v>
      </c>
      <c r="K22" s="6">
        <f t="shared" ca="1" si="7"/>
        <v>20.45992586327435</v>
      </c>
    </row>
    <row r="23" spans="1:236">
      <c r="A23" s="2">
        <v>15</v>
      </c>
      <c r="B23" s="2">
        <f t="shared" si="3"/>
        <v>20000</v>
      </c>
      <c r="C23" s="7">
        <f t="shared" ca="1" si="4"/>
        <v>0.18917595273553456</v>
      </c>
      <c r="D23" s="7">
        <f t="shared" ca="1" si="0"/>
        <v>2.6639876656105631E-2</v>
      </c>
      <c r="E23" s="7">
        <f t="shared" ca="1" si="0"/>
        <v>0.2398812502017221</v>
      </c>
      <c r="F23" s="9">
        <f t="shared" ca="1" si="1"/>
        <v>7.8643153796031768</v>
      </c>
      <c r="G23" s="9">
        <f t="shared" ca="1" si="2"/>
        <v>2416.1886142361927</v>
      </c>
      <c r="H23" s="7"/>
      <c r="I23" s="5">
        <f t="shared" si="5"/>
        <v>32</v>
      </c>
      <c r="J23" s="5">
        <f t="shared" ca="1" si="6"/>
        <v>25.454642497158716</v>
      </c>
      <c r="K23" s="6">
        <f t="shared" ca="1" si="7"/>
        <v>17.590327117555539</v>
      </c>
    </row>
    <row r="24" spans="1:236">
      <c r="A24" s="2">
        <v>16</v>
      </c>
      <c r="B24" s="2">
        <f t="shared" si="3"/>
        <v>20000</v>
      </c>
      <c r="C24" s="7">
        <f t="shared" ca="1" si="4"/>
        <v>0.1833785140750874</v>
      </c>
      <c r="D24" s="7">
        <f t="shared" ca="1" si="0"/>
        <v>2.0784327663290664E-2</v>
      </c>
      <c r="E24" s="7">
        <f t="shared" ca="1" si="0"/>
        <v>0.23342638438742222</v>
      </c>
      <c r="F24" s="9">
        <f t="shared" ca="1" si="1"/>
        <v>20.468957206443061</v>
      </c>
      <c r="G24" s="9">
        <f t="shared" ca="1" si="2"/>
        <v>2479.606427069386</v>
      </c>
      <c r="H24" s="7"/>
      <c r="I24" s="5">
        <f t="shared" si="5"/>
        <v>32</v>
      </c>
      <c r="J24" s="5">
        <f t="shared" ca="1" si="6"/>
        <v>60.680914167578997</v>
      </c>
      <c r="K24" s="6">
        <f t="shared" ca="1" si="7"/>
        <v>40.21195696113594</v>
      </c>
    </row>
    <row r="25" spans="1:236">
      <c r="A25" s="2">
        <v>17</v>
      </c>
      <c r="B25" s="2">
        <f t="shared" si="3"/>
        <v>20000</v>
      </c>
      <c r="C25" s="7">
        <f t="shared" ca="1" si="4"/>
        <v>5.8298738468424684E-2</v>
      </c>
      <c r="D25" s="7">
        <f t="shared" ca="1" si="4"/>
        <v>7.9588821120168077E-3</v>
      </c>
      <c r="E25" s="7">
        <f t="shared" ca="1" si="4"/>
        <v>0.15485344275366839</v>
      </c>
      <c r="F25" s="9">
        <f t="shared" ca="1" si="1"/>
        <v>39.078381088842519</v>
      </c>
      <c r="G25" s="9">
        <f t="shared" ca="1" si="2"/>
        <v>1926.9543238216784</v>
      </c>
      <c r="H25" s="7"/>
      <c r="I25" s="5">
        <f t="shared" si="5"/>
        <v>32</v>
      </c>
      <c r="J25" s="5">
        <f t="shared" ca="1" si="6"/>
        <v>24.883855732086726</v>
      </c>
      <c r="K25" s="6">
        <f t="shared" ca="1" si="7"/>
        <v>-14.194525356755793</v>
      </c>
    </row>
    <row r="26" spans="1:236">
      <c r="A26" s="2">
        <v>18</v>
      </c>
      <c r="B26" s="2">
        <f t="shared" si="3"/>
        <v>20000</v>
      </c>
      <c r="C26" s="7">
        <f t="shared" ca="1" si="4"/>
        <v>9.5626693056820214E-2</v>
      </c>
      <c r="D26" s="7">
        <f t="shared" ca="1" si="4"/>
        <v>3.7198560107606004E-3</v>
      </c>
      <c r="E26" s="7">
        <f t="shared" ca="1" si="4"/>
        <v>0.21570806899261624</v>
      </c>
      <c r="F26" s="9">
        <f t="shared" ca="1" si="1"/>
        <v>32.09389241409481</v>
      </c>
      <c r="G26" s="9">
        <f t="shared" ca="1" si="2"/>
        <v>1575.322375062063</v>
      </c>
      <c r="H26" s="7"/>
      <c r="I26" s="5">
        <f t="shared" si="5"/>
        <v>32</v>
      </c>
      <c r="J26" s="5">
        <f t="shared" ca="1" si="6"/>
        <v>24.259442741685906</v>
      </c>
      <c r="K26" s="6">
        <f t="shared" ca="1" si="7"/>
        <v>-7.8344496724089048</v>
      </c>
    </row>
    <row r="27" spans="1:236">
      <c r="A27" s="2">
        <v>19</v>
      </c>
      <c r="B27" s="2">
        <f t="shared" si="3"/>
        <v>20000</v>
      </c>
      <c r="C27" s="7">
        <f t="shared" ca="1" si="4"/>
        <v>0.17017114997757901</v>
      </c>
      <c r="D27" s="7">
        <f t="shared" ca="1" si="4"/>
        <v>3.0008632434484501E-2</v>
      </c>
      <c r="E27" s="7">
        <f t="shared" ca="1" si="4"/>
        <v>0.21819514738482615</v>
      </c>
      <c r="F27" s="9">
        <f t="shared" ca="1" si="1"/>
        <v>55.178416051705732</v>
      </c>
      <c r="G27" s="9">
        <f t="shared" ca="1" si="2"/>
        <v>2024.2363545234991</v>
      </c>
      <c r="H27" s="7"/>
      <c r="I27" s="5">
        <f t="shared" si="5"/>
        <v>32</v>
      </c>
      <c r="J27" s="5">
        <f t="shared" ca="1" si="6"/>
        <v>138.5734617758354</v>
      </c>
      <c r="K27" s="6">
        <f t="shared" ca="1" si="7"/>
        <v>83.395045724129659</v>
      </c>
    </row>
    <row r="28" spans="1:236">
      <c r="A28" s="2">
        <v>20</v>
      </c>
      <c r="B28" s="2">
        <f t="shared" si="3"/>
        <v>20000</v>
      </c>
      <c r="C28" s="7">
        <f t="shared" ca="1" si="4"/>
        <v>3.5864104386846243E-2</v>
      </c>
      <c r="D28" s="7">
        <f t="shared" ca="1" si="4"/>
        <v>2.439824484898323E-3</v>
      </c>
      <c r="E28" s="7">
        <f t="shared" ca="1" si="4"/>
        <v>0.19297856764749277</v>
      </c>
      <c r="F28" s="9">
        <f t="shared" ca="1" si="1"/>
        <v>13.799792136267186</v>
      </c>
      <c r="G28" s="9">
        <f t="shared" ca="1" si="2"/>
        <v>2131.5897565063669</v>
      </c>
      <c r="H28" s="7"/>
      <c r="I28" s="5">
        <f t="shared" si="5"/>
        <v>32</v>
      </c>
      <c r="J28" s="5">
        <f t="shared" ca="1" si="6"/>
        <v>5.4555895128069922</v>
      </c>
      <c r="K28" s="6">
        <f t="shared" ca="1" si="7"/>
        <v>-8.3442026234601947</v>
      </c>
      <c r="L28" s="8"/>
      <c r="M28" s="8"/>
      <c r="N28" s="8"/>
      <c r="O28" s="8"/>
      <c r="P28" s="8"/>
      <c r="Q28" s="8"/>
      <c r="R28" s="8"/>
      <c r="S28" s="8"/>
      <c r="T28" s="4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</row>
    <row r="29" spans="1:236">
      <c r="A29" s="2">
        <v>21</v>
      </c>
      <c r="B29" s="2">
        <f t="shared" si="3"/>
        <v>20000</v>
      </c>
      <c r="C29" s="7">
        <f t="shared" ca="1" si="4"/>
        <v>0.18989407348512535</v>
      </c>
      <c r="D29" s="7">
        <f t="shared" ca="1" si="4"/>
        <v>1.3612981050631009E-2</v>
      </c>
      <c r="E29" s="7">
        <f t="shared" ca="1" si="4"/>
        <v>0.22578416253610312</v>
      </c>
      <c r="F29" s="9">
        <f t="shared" ca="1" si="1"/>
        <v>82.874933778499198</v>
      </c>
      <c r="G29" s="9">
        <f t="shared" ca="1" si="2"/>
        <v>2612.8300305016974</v>
      </c>
      <c r="H29" s="7"/>
      <c r="I29" s="5">
        <f t="shared" si="5"/>
        <v>32</v>
      </c>
      <c r="J29" s="5">
        <f t="shared" ca="1" si="6"/>
        <v>233.44121523086872</v>
      </c>
      <c r="K29" s="6">
        <f t="shared" ca="1" si="7"/>
        <v>150.56628145236954</v>
      </c>
      <c r="L29" s="8"/>
      <c r="M29" s="8"/>
      <c r="N29" s="8"/>
      <c r="O29" s="8"/>
      <c r="P29" s="8"/>
      <c r="Q29" s="8"/>
      <c r="R29" s="8"/>
      <c r="S29" s="8"/>
      <c r="T29" s="4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</row>
    <row r="30" spans="1:236">
      <c r="A30" s="2">
        <v>22</v>
      </c>
      <c r="B30" s="2">
        <f t="shared" si="3"/>
        <v>20000</v>
      </c>
      <c r="C30" s="7">
        <f t="shared" ca="1" si="4"/>
        <v>0.16452003307786936</v>
      </c>
      <c r="D30" s="7">
        <f t="shared" ca="1" si="4"/>
        <v>1.3444134947823549E-3</v>
      </c>
      <c r="E30" s="7">
        <f t="shared" ca="1" si="4"/>
        <v>0.1946330619604201</v>
      </c>
      <c r="F30" s="9">
        <f t="shared" ca="1" si="1"/>
        <v>7.0448510706079404</v>
      </c>
      <c r="G30" s="9">
        <f t="shared" ca="1" si="2"/>
        <v>1711.7577829932361</v>
      </c>
      <c r="H30" s="7"/>
      <c r="I30" s="5">
        <f t="shared" si="5"/>
        <v>32</v>
      </c>
      <c r="J30" s="5">
        <f t="shared" ca="1" si="6"/>
        <v>7.9937867728040128</v>
      </c>
      <c r="K30" s="6">
        <f t="shared" ca="1" si="7"/>
        <v>0.94893570219607248</v>
      </c>
      <c r="L30" s="8"/>
      <c r="M30" s="8"/>
      <c r="N30" s="8"/>
      <c r="O30" s="8"/>
      <c r="P30" s="8"/>
      <c r="Q30" s="8"/>
      <c r="R30" s="8"/>
      <c r="S30" s="8"/>
      <c r="T30" s="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</row>
    <row r="31" spans="1:236">
      <c r="A31" s="2">
        <v>23</v>
      </c>
      <c r="B31" s="2">
        <f t="shared" si="3"/>
        <v>20000</v>
      </c>
      <c r="C31" s="7">
        <f t="shared" ca="1" si="4"/>
        <v>0.15999549908889771</v>
      </c>
      <c r="D31" s="7">
        <f t="shared" ca="1" si="4"/>
        <v>1.3994220756425113E-3</v>
      </c>
      <c r="E31" s="7">
        <f t="shared" ca="1" si="4"/>
        <v>0.20404516326044383</v>
      </c>
      <c r="F31" s="9">
        <f t="shared" ca="1" si="1"/>
        <v>15.536879333548626</v>
      </c>
      <c r="G31" s="9">
        <f t="shared" ca="1" si="2"/>
        <v>2394.4907482237086</v>
      </c>
      <c r="H31" s="7"/>
      <c r="I31" s="5">
        <f t="shared" si="5"/>
        <v>32</v>
      </c>
      <c r="J31" s="5">
        <f t="shared" ca="1" si="6"/>
        <v>25.165411474325197</v>
      </c>
      <c r="K31" s="6">
        <f t="shared" ca="1" si="7"/>
        <v>9.6285321407765707</v>
      </c>
      <c r="L31" s="8"/>
      <c r="M31" s="8"/>
      <c r="N31" s="8"/>
      <c r="O31" s="8"/>
      <c r="P31" s="8">
        <v>1200</v>
      </c>
      <c r="Q31" s="8">
        <v>4</v>
      </c>
      <c r="R31" s="8">
        <v>250</v>
      </c>
      <c r="S31" s="8"/>
      <c r="T31" s="4">
        <f>Q31*R31-P31</f>
        <v>-200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</row>
    <row r="32" spans="1:236">
      <c r="A32" s="2">
        <v>24</v>
      </c>
      <c r="B32" s="2">
        <f t="shared" si="3"/>
        <v>20000</v>
      </c>
      <c r="C32" s="7">
        <f t="shared" ca="1" si="4"/>
        <v>0.14312270746291825</v>
      </c>
      <c r="D32" s="7">
        <f t="shared" ca="1" si="4"/>
        <v>1.3611165374842766E-2</v>
      </c>
      <c r="E32" s="7">
        <f t="shared" ca="1" si="4"/>
        <v>0.18231763984280092</v>
      </c>
      <c r="F32" s="9">
        <f t="shared" ca="1" si="1"/>
        <v>49.744613699468324</v>
      </c>
      <c r="G32" s="9">
        <f t="shared" ca="1" si="2"/>
        <v>2208.2919066886197</v>
      </c>
      <c r="H32" s="7"/>
      <c r="I32" s="5">
        <f t="shared" si="5"/>
        <v>32</v>
      </c>
      <c r="J32" s="5">
        <f t="shared" ca="1" si="6"/>
        <v>82.952367510719213</v>
      </c>
      <c r="K32" s="6">
        <f t="shared" ca="1" si="7"/>
        <v>33.207753811250889</v>
      </c>
      <c r="L32" s="8"/>
      <c r="M32" s="8"/>
      <c r="N32" s="8"/>
      <c r="O32" s="8"/>
      <c r="P32" s="8"/>
      <c r="Q32" s="8"/>
      <c r="R32" s="8"/>
      <c r="S32" s="8"/>
      <c r="T32" s="4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  <row r="33" spans="1:236">
      <c r="A33" s="2">
        <v>25</v>
      </c>
      <c r="B33" s="2">
        <f t="shared" si="3"/>
        <v>20000</v>
      </c>
      <c r="C33" s="7">
        <f t="shared" ca="1" si="4"/>
        <v>1.3604925665201684E-2</v>
      </c>
      <c r="D33" s="7">
        <f t="shared" ca="1" si="4"/>
        <v>3.2971245977067784E-2</v>
      </c>
      <c r="E33" s="7">
        <f t="shared" ca="1" si="4"/>
        <v>0.19617058160811907</v>
      </c>
      <c r="F33" s="9">
        <f t="shared" ca="1" si="1"/>
        <v>49.641225332517394</v>
      </c>
      <c r="G33" s="9">
        <f t="shared" ca="1" si="2"/>
        <v>849.24836828338266</v>
      </c>
      <c r="H33" s="7"/>
      <c r="I33" s="5">
        <f t="shared" si="5"/>
        <v>32</v>
      </c>
      <c r="J33" s="5">
        <f t="shared" ca="1" si="6"/>
        <v>29.671926103327813</v>
      </c>
      <c r="K33" s="6">
        <f t="shared" ca="1" si="7"/>
        <v>-19.969299229189581</v>
      </c>
      <c r="L33" s="8"/>
      <c r="M33" s="8"/>
      <c r="N33" s="8"/>
      <c r="O33" s="8"/>
      <c r="P33" s="8">
        <v>800</v>
      </c>
      <c r="Q33" s="8">
        <v>2</v>
      </c>
      <c r="R33" s="8">
        <v>150</v>
      </c>
      <c r="S33" s="8"/>
      <c r="T33" s="4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</row>
    <row r="34" spans="1:236">
      <c r="A34" s="2">
        <v>26</v>
      </c>
      <c r="B34" s="2">
        <f t="shared" si="3"/>
        <v>20000</v>
      </c>
      <c r="C34" s="7">
        <f t="shared" ca="1" si="4"/>
        <v>3.4766961771590291E-2</v>
      </c>
      <c r="D34" s="7">
        <f t="shared" ca="1" si="4"/>
        <v>2.8694008153916619E-2</v>
      </c>
      <c r="E34" s="7">
        <f t="shared" ca="1" si="4"/>
        <v>0.2389944125172867</v>
      </c>
      <c r="F34" s="9">
        <f t="shared" ca="1" si="1"/>
        <v>48.644901656111017</v>
      </c>
      <c r="G34" s="9">
        <f t="shared" ca="1" si="2"/>
        <v>2245.8294828507364</v>
      </c>
      <c r="H34" s="7"/>
      <c r="I34" s="5">
        <f t="shared" si="5"/>
        <v>32</v>
      </c>
      <c r="J34" s="5">
        <f t="shared" ca="1" si="6"/>
        <v>78.670719600245718</v>
      </c>
      <c r="K34" s="6">
        <f t="shared" ca="1" si="7"/>
        <v>30.025817944134701</v>
      </c>
      <c r="L34" s="8"/>
      <c r="M34" s="8"/>
      <c r="N34" s="8"/>
      <c r="O34" s="8"/>
      <c r="P34" s="8">
        <v>1500</v>
      </c>
      <c r="Q34" s="8"/>
      <c r="R34" s="8">
        <v>350</v>
      </c>
      <c r="S34" s="8"/>
      <c r="T34" s="4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</row>
    <row r="35" spans="1:236">
      <c r="A35" s="2">
        <v>27</v>
      </c>
      <c r="B35" s="2">
        <f t="shared" si="3"/>
        <v>20000</v>
      </c>
      <c r="C35" s="7">
        <f t="shared" ca="1" si="4"/>
        <v>4.5171859345376042E-2</v>
      </c>
      <c r="D35" s="7">
        <f t="shared" ca="1" si="4"/>
        <v>1.8058403056972816E-2</v>
      </c>
      <c r="E35" s="7">
        <f t="shared" ca="1" si="4"/>
        <v>0.19613965211186013</v>
      </c>
      <c r="F35" s="9">
        <f t="shared" ca="1" si="1"/>
        <v>71.340435062200299</v>
      </c>
      <c r="G35" s="9">
        <f t="shared" ca="1" si="2"/>
        <v>2114.3433403113299</v>
      </c>
      <c r="H35" s="7"/>
      <c r="I35" s="5">
        <f t="shared" si="5"/>
        <v>32</v>
      </c>
      <c r="J35" s="5">
        <f t="shared" ca="1" si="6"/>
        <v>78.74556394234186</v>
      </c>
      <c r="K35" s="6">
        <f t="shared" ca="1" si="7"/>
        <v>7.4051288801415609</v>
      </c>
    </row>
    <row r="36" spans="1:236">
      <c r="A36" s="2">
        <v>28</v>
      </c>
      <c r="B36" s="2">
        <f t="shared" si="3"/>
        <v>20000</v>
      </c>
      <c r="C36" s="7">
        <f t="shared" ca="1" si="4"/>
        <v>0.14933163221820847</v>
      </c>
      <c r="D36" s="7">
        <f t="shared" ca="1" si="4"/>
        <v>3.6777051803442351E-3</v>
      </c>
      <c r="E36" s="7">
        <f t="shared" ca="1" si="4"/>
        <v>0.18561435992010145</v>
      </c>
      <c r="F36" s="9">
        <f t="shared" ca="1" si="1"/>
        <v>-3.6723750621535913</v>
      </c>
      <c r="G36" s="9">
        <f t="shared" ca="1" si="2"/>
        <v>2416.7385748587462</v>
      </c>
      <c r="H36" s="7"/>
      <c r="I36" s="5">
        <f t="shared" si="5"/>
        <v>32</v>
      </c>
      <c r="J36" s="5">
        <f t="shared" ca="1" si="6"/>
        <v>-5.4753771666588857</v>
      </c>
      <c r="K36" s="6">
        <f t="shared" ca="1" si="7"/>
        <v>0</v>
      </c>
      <c r="P36" s="7">
        <f t="shared" ref="P36:P99" ca="1" si="8">RAND()*(P$34-P$33)+P$33</f>
        <v>848.20922546162467</v>
      </c>
      <c r="Q36" s="9">
        <f t="shared" ref="Q36:Q99" ca="1" si="9">$Q$31+(NORMSINV(RAND()))*(Q$33)</f>
        <v>2.3268243238083959</v>
      </c>
      <c r="R36" s="7">
        <f t="shared" ref="R36:R99" ca="1" si="10">RAND()*(R$34-R$33)+R$33</f>
        <v>150.23738519568965</v>
      </c>
      <c r="T36" s="4">
        <f t="shared" ref="T36:T99" ca="1" si="11">Q36*R36-P36</f>
        <v>-498.63322324292261</v>
      </c>
    </row>
    <row r="37" spans="1:236">
      <c r="A37" s="2">
        <v>29</v>
      </c>
      <c r="B37" s="2">
        <f t="shared" si="3"/>
        <v>20000</v>
      </c>
      <c r="C37" s="7">
        <f t="shared" ca="1" si="4"/>
        <v>5.1800597682093802E-2</v>
      </c>
      <c r="D37" s="7">
        <f t="shared" ca="1" si="4"/>
        <v>2.8053474483723306E-2</v>
      </c>
      <c r="E37" s="7">
        <f t="shared" ca="1" si="4"/>
        <v>0.21132343290904465</v>
      </c>
      <c r="F37" s="9">
        <f t="shared" ca="1" si="1"/>
        <v>63.122955687844517</v>
      </c>
      <c r="G37" s="9">
        <f t="shared" ca="1" si="2"/>
        <v>2715.3679692441651</v>
      </c>
      <c r="H37" s="7"/>
      <c r="I37" s="5">
        <f t="shared" si="5"/>
        <v>32</v>
      </c>
      <c r="J37" s="5">
        <f t="shared" ca="1" si="6"/>
        <v>128.71254677585245</v>
      </c>
      <c r="K37" s="6">
        <f t="shared" ca="1" si="7"/>
        <v>65.589591088007921</v>
      </c>
      <c r="P37" s="7">
        <f t="shared" ca="1" si="8"/>
        <v>1217.2646876663553</v>
      </c>
      <c r="Q37" s="9">
        <f t="shared" ca="1" si="9"/>
        <v>3.6208042185320313</v>
      </c>
      <c r="R37" s="7">
        <f t="shared" ca="1" si="10"/>
        <v>244.35532774886065</v>
      </c>
      <c r="T37" s="4">
        <f t="shared" ca="1" si="11"/>
        <v>-332.5018861325035</v>
      </c>
    </row>
    <row r="38" spans="1:236">
      <c r="A38" s="2">
        <v>30</v>
      </c>
      <c r="B38" s="2">
        <f t="shared" si="3"/>
        <v>20000</v>
      </c>
      <c r="C38" s="7">
        <f t="shared" ca="1" si="4"/>
        <v>5.3642204504228054E-2</v>
      </c>
      <c r="D38" s="7">
        <f t="shared" ca="1" si="4"/>
        <v>8.0706236074630771E-3</v>
      </c>
      <c r="E38" s="7">
        <f t="shared" ca="1" si="4"/>
        <v>0.16241498945304028</v>
      </c>
      <c r="F38" s="9">
        <f t="shared" ca="1" si="1"/>
        <v>13.401250104526714</v>
      </c>
      <c r="G38" s="9">
        <f t="shared" ca="1" si="2"/>
        <v>812.66986937115394</v>
      </c>
      <c r="H38" s="7"/>
      <c r="I38" s="5">
        <f t="shared" si="5"/>
        <v>32</v>
      </c>
      <c r="J38" s="5">
        <f t="shared" ca="1" si="6"/>
        <v>3.5612880914404883</v>
      </c>
      <c r="K38" s="6">
        <f t="shared" ca="1" si="7"/>
        <v>-9.8399620130862253</v>
      </c>
      <c r="P38" s="7">
        <f t="shared" ca="1" si="8"/>
        <v>971.18986765335001</v>
      </c>
      <c r="Q38" s="9">
        <f t="shared" ca="1" si="9"/>
        <v>3.5093045177645545</v>
      </c>
      <c r="R38" s="7">
        <f t="shared" ca="1" si="10"/>
        <v>315.78195217679411</v>
      </c>
      <c r="T38" s="4">
        <f t="shared" ca="1" si="11"/>
        <v>136.98516374918415</v>
      </c>
    </row>
    <row r="39" spans="1:236">
      <c r="A39" s="2">
        <v>31</v>
      </c>
      <c r="B39" s="2">
        <f t="shared" si="3"/>
        <v>20000</v>
      </c>
      <c r="C39" s="7">
        <f t="shared" ca="1" si="4"/>
        <v>0.16072576757919516</v>
      </c>
      <c r="D39" s="7">
        <f t="shared" ca="1" si="4"/>
        <v>3.3899341844035466E-2</v>
      </c>
      <c r="E39" s="7">
        <f t="shared" ca="1" si="4"/>
        <v>0.15547821070684473</v>
      </c>
      <c r="F39" s="9">
        <f t="shared" ca="1" si="1"/>
        <v>46.483953646190145</v>
      </c>
      <c r="G39" s="9">
        <f t="shared" ca="1" si="2"/>
        <v>2795.0408433023672</v>
      </c>
      <c r="H39" s="7"/>
      <c r="I39" s="5">
        <f t="shared" si="5"/>
        <v>32</v>
      </c>
      <c r="J39" s="5">
        <f t="shared" ca="1" si="6"/>
        <v>138.86387471523079</v>
      </c>
      <c r="K39" s="6">
        <f t="shared" ca="1" si="7"/>
        <v>92.379921069040648</v>
      </c>
      <c r="P39" s="7">
        <f t="shared" ca="1" si="8"/>
        <v>999.54926793954201</v>
      </c>
      <c r="Q39" s="9">
        <f t="shared" ca="1" si="9"/>
        <v>3.4051298260033604</v>
      </c>
      <c r="R39" s="7">
        <f t="shared" ca="1" si="10"/>
        <v>321.81647180310608</v>
      </c>
      <c r="T39" s="4">
        <f t="shared" ca="1" si="11"/>
        <v>96.277598696384075</v>
      </c>
    </row>
    <row r="40" spans="1:236">
      <c r="A40" s="2">
        <v>32</v>
      </c>
      <c r="B40" s="2">
        <f t="shared" si="3"/>
        <v>20000</v>
      </c>
      <c r="C40" s="7">
        <f t="shared" ca="1" si="4"/>
        <v>1.4025110677331721E-2</v>
      </c>
      <c r="D40" s="7">
        <f t="shared" ca="1" si="4"/>
        <v>1.4795099858019856E-2</v>
      </c>
      <c r="E40" s="7">
        <f t="shared" ca="1" si="4"/>
        <v>0.20548375877089409</v>
      </c>
      <c r="F40" s="9">
        <f t="shared" ca="1" si="1"/>
        <v>61.494324886985808</v>
      </c>
      <c r="G40" s="9">
        <f t="shared" ca="1" si="2"/>
        <v>1383.2712564386152</v>
      </c>
      <c r="H40" s="7"/>
      <c r="I40" s="5">
        <f t="shared" si="5"/>
        <v>32</v>
      </c>
      <c r="J40" s="5">
        <f t="shared" ca="1" si="6"/>
        <v>29.720327609401011</v>
      </c>
      <c r="K40" s="6">
        <f t="shared" ca="1" si="7"/>
        <v>-31.773997277584797</v>
      </c>
      <c r="P40" s="7">
        <f t="shared" ca="1" si="8"/>
        <v>1002.6565942148366</v>
      </c>
      <c r="Q40" s="9">
        <f t="shared" ca="1" si="9"/>
        <v>4.3268954159971225</v>
      </c>
      <c r="R40" s="7">
        <f t="shared" ca="1" si="10"/>
        <v>273.43927522758952</v>
      </c>
      <c r="T40" s="4">
        <f t="shared" ca="1" si="11"/>
        <v>180.486552320996</v>
      </c>
    </row>
    <row r="41" spans="1:236">
      <c r="A41" s="2">
        <v>33</v>
      </c>
      <c r="B41" s="2">
        <f t="shared" si="3"/>
        <v>20000</v>
      </c>
      <c r="C41" s="7">
        <f t="shared" ca="1" si="4"/>
        <v>8.4773478688304454E-2</v>
      </c>
      <c r="D41" s="7">
        <f t="shared" ca="1" si="4"/>
        <v>2.7324211219673891E-2</v>
      </c>
      <c r="E41" s="7">
        <f t="shared" ca="1" si="4"/>
        <v>0.22153880166968848</v>
      </c>
      <c r="F41" s="9">
        <f t="shared" ca="1" si="1"/>
        <v>21.008764046409354</v>
      </c>
      <c r="G41" s="9">
        <f t="shared" ca="1" si="2"/>
        <v>1698.5458258444114</v>
      </c>
      <c r="H41" s="7"/>
      <c r="I41" s="5">
        <f t="shared" si="5"/>
        <v>32</v>
      </c>
      <c r="J41" s="5">
        <f t="shared" ca="1" si="6"/>
        <v>31.251251651311481</v>
      </c>
      <c r="K41" s="6">
        <f t="shared" ca="1" si="7"/>
        <v>10.242487604902127</v>
      </c>
      <c r="P41" s="7">
        <f t="shared" ca="1" si="8"/>
        <v>1363.7135334063805</v>
      </c>
      <c r="Q41" s="9">
        <f t="shared" ca="1" si="9"/>
        <v>6.4955803134639281</v>
      </c>
      <c r="R41" s="7">
        <f t="shared" ca="1" si="10"/>
        <v>222.73866125336477</v>
      </c>
      <c r="T41" s="4">
        <f t="shared" ca="1" si="11"/>
        <v>83.103329678286173</v>
      </c>
    </row>
    <row r="42" spans="1:236">
      <c r="A42" s="2">
        <v>34</v>
      </c>
      <c r="B42" s="2">
        <f t="shared" si="3"/>
        <v>20000</v>
      </c>
      <c r="C42" s="7">
        <f t="shared" ca="1" si="4"/>
        <v>7.9166032270912456E-2</v>
      </c>
      <c r="D42" s="7">
        <f t="shared" ca="1" si="4"/>
        <v>1.9043723629691245E-3</v>
      </c>
      <c r="E42" s="7">
        <f t="shared" ca="1" si="4"/>
        <v>0.18773168500392509</v>
      </c>
      <c r="F42" s="9">
        <f t="shared" ca="1" si="1"/>
        <v>20.40107080464394</v>
      </c>
      <c r="G42" s="9">
        <f t="shared" ca="1" si="2"/>
        <v>2055.2473088552638</v>
      </c>
      <c r="H42" s="7"/>
      <c r="I42" s="5">
        <f t="shared" si="5"/>
        <v>32</v>
      </c>
      <c r="J42" s="5">
        <f t="shared" ca="1" si="6"/>
        <v>13.933577626272525</v>
      </c>
      <c r="K42" s="6">
        <f t="shared" ca="1" si="7"/>
        <v>-6.4674931783714147</v>
      </c>
      <c r="L42" s="7"/>
      <c r="M42" s="7"/>
      <c r="N42" s="7"/>
      <c r="O42" s="7"/>
      <c r="P42" s="7">
        <f t="shared" ca="1" si="8"/>
        <v>1030.5751658566285</v>
      </c>
      <c r="Q42" s="9">
        <f t="shared" ca="1" si="9"/>
        <v>4.6487152762691188</v>
      </c>
      <c r="R42" s="7">
        <f t="shared" ca="1" si="10"/>
        <v>311.06379971668883</v>
      </c>
      <c r="T42" s="4">
        <f t="shared" ca="1" si="11"/>
        <v>415.47187178066042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1:236">
      <c r="A43" s="2">
        <v>35</v>
      </c>
      <c r="B43" s="2">
        <f t="shared" si="3"/>
        <v>20000</v>
      </c>
      <c r="C43" s="7">
        <f t="shared" ca="1" si="4"/>
        <v>0.10270016640979884</v>
      </c>
      <c r="D43" s="7">
        <f t="shared" ca="1" si="4"/>
        <v>1.4330032109837481E-2</v>
      </c>
      <c r="E43" s="7">
        <f t="shared" ca="1" si="4"/>
        <v>0.17199353497598346</v>
      </c>
      <c r="F43" s="9">
        <f t="shared" ca="1" si="1"/>
        <v>46.735450452337922</v>
      </c>
      <c r="G43" s="9">
        <f t="shared" ca="1" si="2"/>
        <v>1926.2727917311468</v>
      </c>
      <c r="H43" s="7"/>
      <c r="I43" s="5">
        <f t="shared" si="5"/>
        <v>32</v>
      </c>
      <c r="J43" s="5">
        <f t="shared" ca="1" si="6"/>
        <v>54.955179549445404</v>
      </c>
      <c r="K43" s="6">
        <f t="shared" ca="1" si="7"/>
        <v>8.2197290971074821</v>
      </c>
      <c r="L43" s="7"/>
      <c r="M43" s="7"/>
      <c r="N43" s="7"/>
      <c r="O43" s="7"/>
      <c r="P43" s="7">
        <f t="shared" ca="1" si="8"/>
        <v>1028.7765981245645</v>
      </c>
      <c r="Q43" s="9">
        <f t="shared" ca="1" si="9"/>
        <v>8.4057850992780647</v>
      </c>
      <c r="R43" s="7">
        <f t="shared" ca="1" si="10"/>
        <v>262.21179524056396</v>
      </c>
      <c r="T43" s="4">
        <f t="shared" ca="1" si="11"/>
        <v>1175.3194031635192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</row>
    <row r="44" spans="1:236">
      <c r="A44" s="2">
        <v>36</v>
      </c>
      <c r="B44" s="2">
        <f t="shared" si="3"/>
        <v>20000</v>
      </c>
      <c r="C44" s="7">
        <f t="shared" ca="1" si="4"/>
        <v>5.9672266641674111E-2</v>
      </c>
      <c r="D44" s="7">
        <f t="shared" ca="1" si="4"/>
        <v>9.4612774938292923E-3</v>
      </c>
      <c r="E44" s="7">
        <f t="shared" ca="1" si="4"/>
        <v>0.16035709117410524</v>
      </c>
      <c r="F44" s="9">
        <f t="shared" ca="1" si="1"/>
        <v>27.312962570716</v>
      </c>
      <c r="G44" s="9">
        <f t="shared" ca="1" si="2"/>
        <v>3261.3798247603486</v>
      </c>
      <c r="H44" s="7"/>
      <c r="I44" s="5">
        <f t="shared" si="5"/>
        <v>32</v>
      </c>
      <c r="J44" s="5">
        <f t="shared" ca="1" si="6"/>
        <v>32.897505458521437</v>
      </c>
      <c r="K44" s="6">
        <f t="shared" ca="1" si="7"/>
        <v>5.5845428878054371</v>
      </c>
      <c r="L44" s="7"/>
      <c r="M44" s="7"/>
      <c r="N44" s="7"/>
      <c r="O44" s="7"/>
      <c r="P44" s="7">
        <f t="shared" ca="1" si="8"/>
        <v>911.3085085106112</v>
      </c>
      <c r="Q44" s="9">
        <f t="shared" ca="1" si="9"/>
        <v>4.949865929038614</v>
      </c>
      <c r="R44" s="7">
        <f t="shared" ca="1" si="10"/>
        <v>266.8733747947727</v>
      </c>
      <c r="T44" s="4">
        <f t="shared" ca="1" si="11"/>
        <v>409.67891675358658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1:236">
      <c r="A45" s="2">
        <v>37</v>
      </c>
      <c r="B45" s="2">
        <f t="shared" si="3"/>
        <v>20000</v>
      </c>
      <c r="C45" s="7">
        <f t="shared" ca="1" si="4"/>
        <v>0.11069155040219887</v>
      </c>
      <c r="D45" s="7">
        <f t="shared" ca="1" si="4"/>
        <v>1.4761368002146363E-2</v>
      </c>
      <c r="E45" s="7">
        <f t="shared" ca="1" si="4"/>
        <v>0.19179341378642517</v>
      </c>
      <c r="F45" s="9">
        <f t="shared" ca="1" si="1"/>
        <v>23.830335936951851</v>
      </c>
      <c r="G45" s="9">
        <f t="shared" ca="1" si="2"/>
        <v>1411.8879634342982</v>
      </c>
      <c r="H45" s="7"/>
      <c r="I45" s="5">
        <f t="shared" si="5"/>
        <v>32</v>
      </c>
      <c r="J45" s="5">
        <f t="shared" ca="1" si="6"/>
        <v>23.119565678427143</v>
      </c>
      <c r="K45" s="6">
        <f t="shared" ca="1" si="7"/>
        <v>-0.71077025852470754</v>
      </c>
      <c r="L45" s="7"/>
      <c r="M45" s="7"/>
      <c r="N45" s="7"/>
      <c r="O45" s="7"/>
      <c r="P45" s="7">
        <f t="shared" ca="1" si="8"/>
        <v>1188.9199338588057</v>
      </c>
      <c r="Q45" s="9">
        <f t="shared" ca="1" si="9"/>
        <v>2.3326497519456662</v>
      </c>
      <c r="R45" s="7">
        <f t="shared" ca="1" si="10"/>
        <v>266.78410968537025</v>
      </c>
      <c r="T45" s="4">
        <f t="shared" ca="1" si="11"/>
        <v>-566.60604657818146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</row>
    <row r="46" spans="1:236">
      <c r="A46" s="2">
        <v>38</v>
      </c>
      <c r="B46" s="2">
        <f t="shared" si="3"/>
        <v>20000</v>
      </c>
      <c r="C46" s="7">
        <f t="shared" ca="1" si="4"/>
        <v>6.3595001542960744E-2</v>
      </c>
      <c r="D46" s="7">
        <f t="shared" ca="1" si="4"/>
        <v>1.4293618725724646E-2</v>
      </c>
      <c r="E46" s="7">
        <f t="shared" ca="1" si="4"/>
        <v>0.18192720567600651</v>
      </c>
      <c r="F46" s="9">
        <f t="shared" ca="1" si="1"/>
        <v>59.589650727448181</v>
      </c>
      <c r="G46" s="9">
        <f t="shared" ca="1" si="2"/>
        <v>2465.3244569166964</v>
      </c>
      <c r="H46" s="7"/>
      <c r="I46" s="5">
        <f t="shared" si="5"/>
        <v>32</v>
      </c>
      <c r="J46" s="5">
        <f t="shared" ca="1" si="6"/>
        <v>73.319570173389451</v>
      </c>
      <c r="K46" s="6">
        <f t="shared" ca="1" si="7"/>
        <v>13.72991944594127</v>
      </c>
      <c r="L46" s="7"/>
      <c r="M46" s="7"/>
      <c r="N46" s="7"/>
      <c r="O46" s="7"/>
      <c r="P46" s="7">
        <f t="shared" ca="1" si="8"/>
        <v>1285.3298523996159</v>
      </c>
      <c r="Q46" s="9">
        <f t="shared" ca="1" si="9"/>
        <v>1.7210698976584595</v>
      </c>
      <c r="R46" s="7">
        <f t="shared" ca="1" si="10"/>
        <v>181.50329019438939</v>
      </c>
      <c r="T46" s="4">
        <f t="shared" ca="1" si="11"/>
        <v>-972.95000332008453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</row>
    <row r="47" spans="1:236">
      <c r="A47" s="2">
        <v>39</v>
      </c>
      <c r="B47" s="2">
        <f t="shared" si="3"/>
        <v>20000</v>
      </c>
      <c r="C47" s="7">
        <f t="shared" ca="1" si="4"/>
        <v>2.5769873213064013E-4</v>
      </c>
      <c r="D47" s="7">
        <f t="shared" ca="1" si="4"/>
        <v>2.7299749381487701E-2</v>
      </c>
      <c r="E47" s="7">
        <f t="shared" ca="1" si="4"/>
        <v>0.24123582654153483</v>
      </c>
      <c r="F47" s="9">
        <f t="shared" ca="1" si="1"/>
        <v>78.757554954619081</v>
      </c>
      <c r="G47" s="9">
        <f t="shared" ca="1" si="2"/>
        <v>1550.7727291016506</v>
      </c>
      <c r="H47" s="7"/>
      <c r="I47" s="5">
        <f t="shared" si="5"/>
        <v>32</v>
      </c>
      <c r="J47" s="5">
        <f t="shared" ca="1" si="6"/>
        <v>66.819803884531254</v>
      </c>
      <c r="K47" s="6">
        <f t="shared" ca="1" si="7"/>
        <v>-11.937751070087828</v>
      </c>
      <c r="L47" s="7"/>
      <c r="M47" s="7"/>
      <c r="N47" s="7"/>
      <c r="O47" s="7"/>
      <c r="P47" s="7">
        <f t="shared" ca="1" si="8"/>
        <v>1001.3816919070146</v>
      </c>
      <c r="Q47" s="9">
        <f t="shared" ca="1" si="9"/>
        <v>1.5116758323858122</v>
      </c>
      <c r="R47" s="7">
        <f t="shared" ca="1" si="10"/>
        <v>260.91125809081927</v>
      </c>
      <c r="T47" s="4">
        <f t="shared" ca="1" si="11"/>
        <v>-606.96844865374578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</row>
    <row r="48" spans="1:236">
      <c r="A48" s="2">
        <v>40</v>
      </c>
      <c r="B48" s="2">
        <f t="shared" si="3"/>
        <v>20000</v>
      </c>
      <c r="C48" s="7">
        <f t="shared" ca="1" si="4"/>
        <v>8.4381845968807476E-2</v>
      </c>
      <c r="D48" s="7">
        <f t="shared" ca="1" si="4"/>
        <v>2.2010459555868844E-2</v>
      </c>
      <c r="E48" s="7">
        <f t="shared" ca="1" si="4"/>
        <v>0.19352325310906479</v>
      </c>
      <c r="F48" s="9">
        <f t="shared" ca="1" si="1"/>
        <v>55.146635832779893</v>
      </c>
      <c r="G48" s="9">
        <f t="shared" ca="1" si="2"/>
        <v>935.67104135677914</v>
      </c>
      <c r="H48" s="7"/>
      <c r="I48" s="5">
        <f t="shared" si="5"/>
        <v>32</v>
      </c>
      <c r="J48" s="5">
        <f t="shared" ca="1" si="6"/>
        <v>37.64983323629378</v>
      </c>
      <c r="K48" s="6">
        <f t="shared" ca="1" si="7"/>
        <v>-17.496802596486113</v>
      </c>
      <c r="L48" s="7"/>
      <c r="M48" s="7"/>
      <c r="N48" s="7"/>
      <c r="O48" s="7"/>
      <c r="P48" s="7">
        <f t="shared" ca="1" si="8"/>
        <v>921.71762099369573</v>
      </c>
      <c r="Q48" s="9">
        <f t="shared" ca="1" si="9"/>
        <v>4.6229438705190029</v>
      </c>
      <c r="R48" s="7">
        <f t="shared" ca="1" si="10"/>
        <v>165.76004891066202</v>
      </c>
      <c r="T48" s="4">
        <f t="shared" ca="1" si="11"/>
        <v>-155.41821890522067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</row>
    <row r="49" spans="1:236">
      <c r="A49" s="2">
        <v>41</v>
      </c>
      <c r="B49" s="2">
        <f t="shared" si="3"/>
        <v>20000</v>
      </c>
      <c r="C49" s="7">
        <f t="shared" ca="1" si="4"/>
        <v>3.756611816746263E-2</v>
      </c>
      <c r="D49" s="7">
        <f t="shared" ca="1" si="4"/>
        <v>1.1342291810876013E-2</v>
      </c>
      <c r="E49" s="7">
        <f t="shared" ca="1" si="4"/>
        <v>0.23850744118094469</v>
      </c>
      <c r="F49" s="9">
        <f t="shared" ca="1" si="1"/>
        <v>-3.9805922779740115</v>
      </c>
      <c r="G49" s="9">
        <f t="shared" ca="1" si="2"/>
        <v>2002.9834678568943</v>
      </c>
      <c r="H49" s="7"/>
      <c r="I49" s="5">
        <f t="shared" si="5"/>
        <v>32</v>
      </c>
      <c r="J49" s="5">
        <f t="shared" ca="1" si="6"/>
        <v>-3.1694517623163527</v>
      </c>
      <c r="K49" s="6">
        <f t="shared" ca="1" si="7"/>
        <v>0</v>
      </c>
      <c r="L49" s="7"/>
      <c r="M49" s="7"/>
      <c r="N49" s="7"/>
      <c r="O49" s="7"/>
      <c r="P49" s="7">
        <f t="shared" ca="1" si="8"/>
        <v>832.31282390709384</v>
      </c>
      <c r="Q49" s="9">
        <f t="shared" ca="1" si="9"/>
        <v>8.3561623630451543</v>
      </c>
      <c r="R49" s="7">
        <f t="shared" ca="1" si="10"/>
        <v>189.76027320853891</v>
      </c>
      <c r="T49" s="4">
        <f t="shared" ca="1" si="11"/>
        <v>753.35482907926462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1:236">
      <c r="A50" s="2">
        <v>42</v>
      </c>
      <c r="B50" s="2">
        <f t="shared" si="3"/>
        <v>20000</v>
      </c>
      <c r="C50" s="7">
        <f t="shared" ca="1" si="4"/>
        <v>6.5713272357800112E-2</v>
      </c>
      <c r="D50" s="7">
        <f t="shared" ca="1" si="4"/>
        <v>3.0337679464242227E-2</v>
      </c>
      <c r="E50" s="7">
        <f t="shared" ca="1" si="4"/>
        <v>0.24520276474072894</v>
      </c>
      <c r="F50" s="9">
        <f t="shared" ca="1" si="1"/>
        <v>36.425828396294051</v>
      </c>
      <c r="G50" s="9">
        <f t="shared" ca="1" si="2"/>
        <v>2017.0475417584489</v>
      </c>
      <c r="H50" s="7"/>
      <c r="I50" s="5">
        <f t="shared" si="5"/>
        <v>32</v>
      </c>
      <c r="J50" s="5">
        <f t="shared" ca="1" si="6"/>
        <v>65.32769801314025</v>
      </c>
      <c r="K50" s="6">
        <f t="shared" ca="1" si="7"/>
        <v>28.901869616846199</v>
      </c>
      <c r="L50" s="7"/>
      <c r="M50" s="7"/>
      <c r="N50" s="7"/>
      <c r="O50" s="7"/>
      <c r="P50" s="7">
        <f t="shared" ca="1" si="8"/>
        <v>900.9657971821257</v>
      </c>
      <c r="Q50" s="9">
        <f t="shared" ca="1" si="9"/>
        <v>3.8049042197614527</v>
      </c>
      <c r="R50" s="7">
        <f t="shared" ca="1" si="10"/>
        <v>161.50614764617069</v>
      </c>
      <c r="T50" s="4">
        <f t="shared" ca="1" si="11"/>
        <v>-286.45037448579467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</row>
    <row r="51" spans="1:236">
      <c r="A51" s="2">
        <v>43</v>
      </c>
      <c r="B51" s="2">
        <f t="shared" si="3"/>
        <v>20000</v>
      </c>
      <c r="C51" s="7">
        <f t="shared" ca="1" si="4"/>
        <v>8.0137893154118733E-2</v>
      </c>
      <c r="D51" s="7">
        <f t="shared" ca="1" si="4"/>
        <v>1.6466010491576987E-2</v>
      </c>
      <c r="E51" s="7">
        <f t="shared" ca="1" si="4"/>
        <v>0.22238002599816772</v>
      </c>
      <c r="F51" s="9">
        <f t="shared" ca="1" si="1"/>
        <v>60.935095939721279</v>
      </c>
      <c r="G51" s="9">
        <f t="shared" ca="1" si="2"/>
        <v>1950.1673126617964</v>
      </c>
      <c r="H51" s="7"/>
      <c r="I51" s="5">
        <f t="shared" si="5"/>
        <v>32</v>
      </c>
      <c r="J51" s="5">
        <f t="shared" ca="1" si="6"/>
        <v>78.353016927139251</v>
      </c>
      <c r="K51" s="6">
        <f t="shared" ca="1" si="7"/>
        <v>17.417920987417972</v>
      </c>
      <c r="L51" s="7"/>
      <c r="M51" s="7"/>
      <c r="N51" s="7"/>
      <c r="O51" s="7"/>
      <c r="P51" s="7">
        <f t="shared" ca="1" si="8"/>
        <v>1028.2584319079324</v>
      </c>
      <c r="Q51" s="9">
        <f t="shared" ca="1" si="9"/>
        <v>2.5110628027145907</v>
      </c>
      <c r="R51" s="7">
        <f t="shared" ca="1" si="10"/>
        <v>320.61322516317398</v>
      </c>
      <c r="T51" s="4">
        <f t="shared" ca="1" si="11"/>
        <v>-223.17848814232855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</row>
    <row r="52" spans="1:236">
      <c r="A52" s="2">
        <v>44</v>
      </c>
      <c r="B52" s="2">
        <f t="shared" si="3"/>
        <v>20000</v>
      </c>
      <c r="C52" s="7">
        <f t="shared" ca="1" si="4"/>
        <v>0.12467497200996068</v>
      </c>
      <c r="D52" s="7">
        <f t="shared" ca="1" si="4"/>
        <v>1.5943732913303796E-2</v>
      </c>
      <c r="E52" s="7">
        <f t="shared" ca="1" si="4"/>
        <v>0.16284699601526342</v>
      </c>
      <c r="F52" s="9">
        <f t="shared" ca="1" si="1"/>
        <v>23.292931030992225</v>
      </c>
      <c r="G52" s="9">
        <f t="shared" ca="1" si="2"/>
        <v>1990.6369134831475</v>
      </c>
      <c r="H52" s="7"/>
      <c r="I52" s="5">
        <f t="shared" si="5"/>
        <v>32</v>
      </c>
      <c r="J52" s="5">
        <f t="shared" ca="1" si="6"/>
        <v>31.770168399092512</v>
      </c>
      <c r="K52" s="6">
        <f t="shared" ca="1" si="7"/>
        <v>8.4772373681002868</v>
      </c>
      <c r="P52" s="7">
        <f t="shared" ca="1" si="8"/>
        <v>882.88584434970471</v>
      </c>
      <c r="Q52" s="9">
        <f t="shared" ca="1" si="9"/>
        <v>3.9527487472316154</v>
      </c>
      <c r="R52" s="7">
        <f t="shared" ca="1" si="10"/>
        <v>211.71849265392552</v>
      </c>
      <c r="T52" s="4">
        <f t="shared" ca="1" si="11"/>
        <v>-46.015837746134594</v>
      </c>
    </row>
    <row r="53" spans="1:236">
      <c r="A53" s="2">
        <v>45</v>
      </c>
      <c r="B53" s="2">
        <f t="shared" si="3"/>
        <v>20000</v>
      </c>
      <c r="C53" s="7">
        <f t="shared" ca="1" si="4"/>
        <v>0.10659019344877496</v>
      </c>
      <c r="D53" s="7">
        <f t="shared" ca="1" si="4"/>
        <v>3.3714494272203625E-2</v>
      </c>
      <c r="E53" s="7">
        <f t="shared" ca="1" si="4"/>
        <v>0.19299964649441009</v>
      </c>
      <c r="F53" s="9">
        <f t="shared" ca="1" si="1"/>
        <v>4.1173769285116464</v>
      </c>
      <c r="G53" s="9">
        <f t="shared" ca="1" si="2"/>
        <v>2015.2722932341767</v>
      </c>
      <c r="H53" s="7"/>
      <c r="I53" s="5">
        <f t="shared" si="5"/>
        <v>32</v>
      </c>
      <c r="J53" s="5">
        <f t="shared" ca="1" si="6"/>
        <v>8.4125959782018249</v>
      </c>
      <c r="K53" s="6">
        <f t="shared" ca="1" si="7"/>
        <v>4.2952190496901785</v>
      </c>
      <c r="P53" s="7">
        <f t="shared" ca="1" si="8"/>
        <v>1367.8192423138503</v>
      </c>
      <c r="Q53" s="9">
        <f t="shared" ca="1" si="9"/>
        <v>5.3277966143722013</v>
      </c>
      <c r="R53" s="7">
        <f t="shared" ca="1" si="10"/>
        <v>333.14087988969277</v>
      </c>
      <c r="T53" s="4">
        <f t="shared" ca="1" si="11"/>
        <v>407.08760967143098</v>
      </c>
    </row>
    <row r="54" spans="1:236">
      <c r="A54" s="2">
        <v>46</v>
      </c>
      <c r="B54" s="2">
        <f t="shared" si="3"/>
        <v>20000</v>
      </c>
      <c r="C54" s="7">
        <f t="shared" ca="1" si="4"/>
        <v>0.11604471503324572</v>
      </c>
      <c r="D54" s="7">
        <f t="shared" ca="1" si="4"/>
        <v>2.4516879585272981E-2</v>
      </c>
      <c r="E54" s="7">
        <f t="shared" ca="1" si="4"/>
        <v>0.22655449590039201</v>
      </c>
      <c r="F54" s="9">
        <f t="shared" ca="1" si="1"/>
        <v>19.185784265912467</v>
      </c>
      <c r="G54" s="9">
        <f t="shared" ca="1" si="2"/>
        <v>1953.3423530211337</v>
      </c>
      <c r="H54" s="7"/>
      <c r="I54" s="5">
        <f t="shared" si="5"/>
        <v>32</v>
      </c>
      <c r="J54" s="5">
        <f t="shared" ca="1" si="6"/>
        <v>35.949074482053994</v>
      </c>
      <c r="K54" s="6">
        <f t="shared" ca="1" si="7"/>
        <v>16.763290216141527</v>
      </c>
      <c r="P54" s="7">
        <f t="shared" ca="1" si="8"/>
        <v>1399.9440600873045</v>
      </c>
      <c r="Q54" s="9">
        <f t="shared" ca="1" si="9"/>
        <v>4.129308447226232</v>
      </c>
      <c r="R54" s="7">
        <f t="shared" ca="1" si="10"/>
        <v>241.19962868334073</v>
      </c>
      <c r="T54" s="4">
        <f t="shared" ca="1" si="11"/>
        <v>-403.95639589735504</v>
      </c>
    </row>
    <row r="55" spans="1:236">
      <c r="A55" s="2">
        <v>47</v>
      </c>
      <c r="B55" s="2">
        <f t="shared" si="3"/>
        <v>20000</v>
      </c>
      <c r="C55" s="7">
        <f t="shared" ca="1" si="4"/>
        <v>0.11719714772846124</v>
      </c>
      <c r="D55" s="7">
        <f t="shared" ca="1" si="4"/>
        <v>5.6984052736510768E-3</v>
      </c>
      <c r="E55" s="7">
        <f t="shared" ca="1" si="4"/>
        <v>0.24740397627131566</v>
      </c>
      <c r="F55" s="9">
        <f t="shared" ca="1" si="1"/>
        <v>38.958372224964528</v>
      </c>
      <c r="G55" s="9">
        <f t="shared" ca="1" si="2"/>
        <v>1625.4590005675407</v>
      </c>
      <c r="H55" s="7"/>
      <c r="I55" s="5">
        <f t="shared" si="5"/>
        <v>32</v>
      </c>
      <c r="J55" s="5">
        <f t="shared" ca="1" si="6"/>
        <v>43.093594657800388</v>
      </c>
      <c r="K55" s="6">
        <f t="shared" ca="1" si="7"/>
        <v>4.1352224328358602</v>
      </c>
      <c r="P55" s="7">
        <f t="shared" ca="1" si="8"/>
        <v>855.08040305098484</v>
      </c>
      <c r="Q55" s="9">
        <f t="shared" ca="1" si="9"/>
        <v>5.3282300403127536</v>
      </c>
      <c r="R55" s="7">
        <f t="shared" ca="1" si="10"/>
        <v>299.20615627420182</v>
      </c>
      <c r="T55" s="4">
        <f t="shared" ca="1" si="11"/>
        <v>739.15882705572949</v>
      </c>
    </row>
    <row r="56" spans="1:236">
      <c r="A56" s="2">
        <v>48</v>
      </c>
      <c r="B56" s="2">
        <f t="shared" si="3"/>
        <v>20000</v>
      </c>
      <c r="C56" s="7">
        <f t="shared" ca="1" si="4"/>
        <v>0.11075713949944924</v>
      </c>
      <c r="D56" s="7">
        <f t="shared" ca="1" si="4"/>
        <v>3.1964520658555914E-2</v>
      </c>
      <c r="E56" s="7">
        <f t="shared" ca="1" si="4"/>
        <v>0.1630770561150541</v>
      </c>
      <c r="F56" s="9">
        <f t="shared" ca="1" si="1"/>
        <v>15.827103981470811</v>
      </c>
      <c r="G56" s="9">
        <f t="shared" ca="1" si="2"/>
        <v>1560.7193235298505</v>
      </c>
      <c r="H56" s="7"/>
      <c r="I56" s="5">
        <f t="shared" si="5"/>
        <v>32</v>
      </c>
      <c r="J56" s="5">
        <f t="shared" ca="1" si="6"/>
        <v>22.965717865833053</v>
      </c>
      <c r="K56" s="6">
        <f t="shared" ca="1" si="7"/>
        <v>7.1386138843622415</v>
      </c>
      <c r="P56" s="7">
        <f t="shared" ca="1" si="8"/>
        <v>952.39261529893315</v>
      </c>
      <c r="Q56" s="9">
        <f t="shared" ca="1" si="9"/>
        <v>2.862742551978152</v>
      </c>
      <c r="R56" s="7">
        <f t="shared" ca="1" si="10"/>
        <v>211.56208067583805</v>
      </c>
      <c r="T56" s="4">
        <f t="shared" ca="1" si="11"/>
        <v>-346.74484456317691</v>
      </c>
    </row>
    <row r="57" spans="1:236">
      <c r="A57" s="2">
        <v>49</v>
      </c>
      <c r="B57" s="2">
        <f t="shared" si="3"/>
        <v>20000</v>
      </c>
      <c r="C57" s="7">
        <f t="shared" ca="1" si="4"/>
        <v>3.7455557329941103E-2</v>
      </c>
      <c r="D57" s="7">
        <f t="shared" ca="1" si="4"/>
        <v>2.062443854053583E-2</v>
      </c>
      <c r="E57" s="7">
        <f t="shared" ca="1" si="4"/>
        <v>0.17437185005577835</v>
      </c>
      <c r="F57" s="9">
        <f t="shared" ca="1" si="1"/>
        <v>58.185025737604157</v>
      </c>
      <c r="G57" s="9">
        <f t="shared" ca="1" si="2"/>
        <v>1890.8756089832546</v>
      </c>
      <c r="H57" s="7"/>
      <c r="I57" s="5">
        <f t="shared" si="5"/>
        <v>32</v>
      </c>
      <c r="J57" s="5">
        <f t="shared" ca="1" si="6"/>
        <v>58.053787869587005</v>
      </c>
      <c r="K57" s="6">
        <f t="shared" ca="1" si="7"/>
        <v>-0.13123786801715198</v>
      </c>
      <c r="P57" s="7">
        <f t="shared" ca="1" si="8"/>
        <v>1222.6091940483939</v>
      </c>
      <c r="Q57" s="9">
        <f t="shared" ca="1" si="9"/>
        <v>5.7081809530347485</v>
      </c>
      <c r="R57" s="7">
        <f t="shared" ca="1" si="10"/>
        <v>252.48777495990817</v>
      </c>
      <c r="T57" s="4">
        <f t="shared" ca="1" si="11"/>
        <v>218.63671385187786</v>
      </c>
    </row>
    <row r="58" spans="1:236">
      <c r="A58" s="2">
        <v>50</v>
      </c>
      <c r="B58" s="2">
        <f t="shared" si="3"/>
        <v>20000</v>
      </c>
      <c r="C58" s="7">
        <f t="shared" ca="1" si="4"/>
        <v>9.1145877995166449E-2</v>
      </c>
      <c r="D58" s="7">
        <f t="shared" ca="1" si="4"/>
        <v>1.4376621814767537E-2</v>
      </c>
      <c r="E58" s="7">
        <f t="shared" ca="1" si="4"/>
        <v>0.17519372577155221</v>
      </c>
      <c r="F58" s="9">
        <f t="shared" ca="1" si="1"/>
        <v>43.8545141648463</v>
      </c>
      <c r="G58" s="9">
        <f t="shared" ca="1" si="2"/>
        <v>1915.4097918286579</v>
      </c>
      <c r="H58" s="7"/>
      <c r="I58" s="5">
        <f t="shared" si="5"/>
        <v>32</v>
      </c>
      <c r="J58" s="5">
        <f t="shared" ca="1" si="6"/>
        <v>48.777487513219668</v>
      </c>
      <c r="K58" s="6">
        <f t="shared" ca="1" si="7"/>
        <v>4.9229733483733682</v>
      </c>
      <c r="P58" s="7">
        <f t="shared" ca="1" si="8"/>
        <v>1410.0414211252737</v>
      </c>
      <c r="Q58" s="9">
        <f t="shared" ca="1" si="9"/>
        <v>3.1460651485701638</v>
      </c>
      <c r="R58" s="7">
        <f t="shared" ca="1" si="10"/>
        <v>228.04437659868006</v>
      </c>
      <c r="T58" s="4">
        <f t="shared" ca="1" si="11"/>
        <v>-692.59895558075698</v>
      </c>
    </row>
    <row r="59" spans="1:236">
      <c r="A59" s="2">
        <v>51</v>
      </c>
      <c r="B59" s="2">
        <f t="shared" si="3"/>
        <v>20000</v>
      </c>
      <c r="C59" s="7">
        <f t="shared" ca="1" si="4"/>
        <v>4.6223958624953744E-2</v>
      </c>
      <c r="D59" s="7">
        <f t="shared" ca="1" si="4"/>
        <v>1.3348275871857154E-2</v>
      </c>
      <c r="E59" s="7">
        <f t="shared" ca="1" si="4"/>
        <v>0.16323090677493893</v>
      </c>
      <c r="F59" s="9">
        <f t="shared" ca="1" si="1"/>
        <v>18.493958007731443</v>
      </c>
      <c r="G59" s="9">
        <f t="shared" ca="1" si="2"/>
        <v>1476.0377961699646</v>
      </c>
      <c r="H59" s="7"/>
      <c r="I59" s="5">
        <f t="shared" si="5"/>
        <v>32</v>
      </c>
      <c r="J59" s="5">
        <f t="shared" ca="1" si="6"/>
        <v>11.070038782706771</v>
      </c>
      <c r="K59" s="6">
        <f t="shared" ca="1" si="7"/>
        <v>-7.4239192250246724</v>
      </c>
      <c r="P59" s="7">
        <f t="shared" ca="1" si="8"/>
        <v>1013.1229506866779</v>
      </c>
      <c r="Q59" s="9">
        <f t="shared" ca="1" si="9"/>
        <v>2.1635404335417605</v>
      </c>
      <c r="R59" s="7">
        <f t="shared" ca="1" si="10"/>
        <v>334.6274718497969</v>
      </c>
      <c r="T59" s="4">
        <f t="shared" ca="1" si="11"/>
        <v>-289.14288516578506</v>
      </c>
    </row>
    <row r="60" spans="1:236">
      <c r="A60" s="2">
        <v>52</v>
      </c>
      <c r="B60" s="2">
        <f t="shared" si="3"/>
        <v>20000</v>
      </c>
      <c r="C60" s="7">
        <f t="shared" ca="1" si="4"/>
        <v>0.14929664170038426</v>
      </c>
      <c r="D60" s="7">
        <f t="shared" ca="1" si="4"/>
        <v>3.7734498666801299E-3</v>
      </c>
      <c r="E60" s="7">
        <f t="shared" ca="1" si="4"/>
        <v>0.21950737193410036</v>
      </c>
      <c r="F60" s="9">
        <f t="shared" ca="1" si="1"/>
        <v>37.904903859099001</v>
      </c>
      <c r="G60" s="9">
        <f t="shared" ca="1" si="2"/>
        <v>1773.5856360278594</v>
      </c>
      <c r="H60" s="7"/>
      <c r="I60" s="5">
        <f t="shared" si="5"/>
        <v>32</v>
      </c>
      <c r="J60" s="5">
        <f t="shared" ca="1" si="6"/>
        <v>48.379396039028883</v>
      </c>
      <c r="K60" s="6">
        <f t="shared" ca="1" si="7"/>
        <v>10.474492179929882</v>
      </c>
      <c r="P60" s="7">
        <f t="shared" ca="1" si="8"/>
        <v>1159.7518918610249</v>
      </c>
      <c r="Q60" s="9">
        <f t="shared" ca="1" si="9"/>
        <v>3.3924252981077228</v>
      </c>
      <c r="R60" s="7">
        <f t="shared" ca="1" si="10"/>
        <v>197.73400726891276</v>
      </c>
      <c r="T60" s="4">
        <f t="shared" ca="1" si="11"/>
        <v>-488.95404330574888</v>
      </c>
    </row>
    <row r="61" spans="1:236">
      <c r="A61" s="2">
        <v>53</v>
      </c>
      <c r="B61" s="2">
        <f t="shared" si="3"/>
        <v>20000</v>
      </c>
      <c r="C61" s="7">
        <f t="shared" ca="1" si="4"/>
        <v>8.4878614886300607E-2</v>
      </c>
      <c r="D61" s="7">
        <f t="shared" ca="1" si="4"/>
        <v>1.4107152769802043E-2</v>
      </c>
      <c r="E61" s="7">
        <f t="shared" ca="1" si="4"/>
        <v>0.17174059855441073</v>
      </c>
      <c r="F61" s="9">
        <f t="shared" ca="1" si="1"/>
        <v>4.2175968412081453</v>
      </c>
      <c r="G61" s="9">
        <f t="shared" ca="1" si="2"/>
        <v>2230.9913682602592</v>
      </c>
      <c r="H61" s="7"/>
      <c r="I61" s="5">
        <f t="shared" si="5"/>
        <v>32</v>
      </c>
      <c r="J61" s="5">
        <f t="shared" ca="1" si="6"/>
        <v>5.1727096311092984</v>
      </c>
      <c r="K61" s="6">
        <f t="shared" ca="1" si="7"/>
        <v>0.95511278990115311</v>
      </c>
      <c r="P61" s="7">
        <f t="shared" ca="1" si="8"/>
        <v>1409.2149559184099</v>
      </c>
      <c r="Q61" s="9">
        <f t="shared" ca="1" si="9"/>
        <v>6.2687871273319908</v>
      </c>
      <c r="R61" s="7">
        <f t="shared" ca="1" si="10"/>
        <v>221.00279299112577</v>
      </c>
      <c r="T61" s="4">
        <f t="shared" ca="1" si="11"/>
        <v>-23.795492111223894</v>
      </c>
    </row>
    <row r="62" spans="1:236">
      <c r="A62" s="2">
        <v>54</v>
      </c>
      <c r="B62" s="2">
        <f t="shared" si="3"/>
        <v>20000</v>
      </c>
      <c r="C62" s="7">
        <f t="shared" ca="1" si="4"/>
        <v>0.17454041846710736</v>
      </c>
      <c r="D62" s="7">
        <f t="shared" ca="1" si="4"/>
        <v>1.9177151167392853E-2</v>
      </c>
      <c r="E62" s="7">
        <f t="shared" ca="1" si="4"/>
        <v>0.22648578326007568</v>
      </c>
      <c r="F62" s="9">
        <f t="shared" ca="1" si="1"/>
        <v>-24.804004737602419</v>
      </c>
      <c r="G62" s="9">
        <f t="shared" ca="1" si="2"/>
        <v>1728.420953159537</v>
      </c>
      <c r="H62" s="7"/>
      <c r="I62" s="5">
        <f t="shared" si="5"/>
        <v>32</v>
      </c>
      <c r="J62" s="5">
        <f t="shared" ca="1" si="6"/>
        <v>-47.468374516493739</v>
      </c>
      <c r="K62" s="6">
        <f t="shared" ca="1" si="7"/>
        <v>0</v>
      </c>
      <c r="P62" s="7">
        <f t="shared" ca="1" si="8"/>
        <v>980.028559842915</v>
      </c>
      <c r="Q62" s="9">
        <f t="shared" ca="1" si="9"/>
        <v>7.238706975805524</v>
      </c>
      <c r="R62" s="7">
        <f t="shared" ca="1" si="10"/>
        <v>154.66043090735832</v>
      </c>
      <c r="T62" s="4">
        <f t="shared" ca="1" si="11"/>
        <v>139.51298024726793</v>
      </c>
    </row>
    <row r="63" spans="1:236">
      <c r="A63" s="2">
        <v>55</v>
      </c>
      <c r="B63" s="2">
        <f t="shared" si="3"/>
        <v>20000</v>
      </c>
      <c r="C63" s="7">
        <f t="shared" ca="1" si="4"/>
        <v>0.18472454541110925</v>
      </c>
      <c r="D63" s="7">
        <f t="shared" ca="1" si="4"/>
        <v>2.1333020254076122E-2</v>
      </c>
      <c r="E63" s="7">
        <f t="shared" ca="1" si="4"/>
        <v>0.20948508863723037</v>
      </c>
      <c r="F63" s="9">
        <f t="shared" ca="1" si="1"/>
        <v>27.34159707933555</v>
      </c>
      <c r="G63" s="9">
        <f t="shared" ca="1" si="2"/>
        <v>2165.3653631809889</v>
      </c>
      <c r="H63" s="7"/>
      <c r="I63" s="5">
        <f t="shared" si="5"/>
        <v>32</v>
      </c>
      <c r="J63" s="5">
        <f t="shared" ca="1" si="6"/>
        <v>66.414862544492337</v>
      </c>
      <c r="K63" s="6">
        <f t="shared" ca="1" si="7"/>
        <v>39.073265465156787</v>
      </c>
      <c r="P63" s="7">
        <f t="shared" ca="1" si="8"/>
        <v>1151.8671308964999</v>
      </c>
      <c r="Q63" s="9">
        <f t="shared" ca="1" si="9"/>
        <v>6.5262798006685578</v>
      </c>
      <c r="R63" s="7">
        <f t="shared" ca="1" si="10"/>
        <v>252.5085911118918</v>
      </c>
      <c r="T63" s="4">
        <f t="shared" ca="1" si="11"/>
        <v>496.0745867723158</v>
      </c>
    </row>
    <row r="64" spans="1:236">
      <c r="A64" s="2">
        <v>56</v>
      </c>
      <c r="B64" s="2">
        <f t="shared" si="3"/>
        <v>20000</v>
      </c>
      <c r="C64" s="7">
        <f t="shared" ca="1" si="4"/>
        <v>2.6369765962912184E-2</v>
      </c>
      <c r="D64" s="7">
        <f t="shared" ca="1" si="4"/>
        <v>8.7317695480839671E-5</v>
      </c>
      <c r="E64" s="7">
        <f t="shared" ca="1" si="4"/>
        <v>0.16110143489288287</v>
      </c>
      <c r="F64" s="9">
        <f t="shared" ca="1" si="1"/>
        <v>63.629546035257597</v>
      </c>
      <c r="G64" s="9">
        <f t="shared" ca="1" si="2"/>
        <v>2669.1615225926353</v>
      </c>
      <c r="H64" s="7"/>
      <c r="I64" s="5">
        <f t="shared" si="5"/>
        <v>32</v>
      </c>
      <c r="J64" s="5">
        <f t="shared" ca="1" si="6"/>
        <v>14.718875906722232</v>
      </c>
      <c r="K64" s="6">
        <f t="shared" ca="1" si="7"/>
        <v>-48.910670128535365</v>
      </c>
      <c r="L64" s="8"/>
      <c r="M64" s="8"/>
      <c r="N64" s="8"/>
      <c r="O64" s="8"/>
      <c r="P64" s="7">
        <f t="shared" ca="1" si="8"/>
        <v>1402.5632311465699</v>
      </c>
      <c r="Q64" s="9">
        <f t="shared" ca="1" si="9"/>
        <v>6.3953679192580832</v>
      </c>
      <c r="R64" s="7">
        <f t="shared" ca="1" si="10"/>
        <v>196.08237561829819</v>
      </c>
      <c r="T64" s="4">
        <f t="shared" ca="1" si="11"/>
        <v>-148.54429658539243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</row>
    <row r="65" spans="1:236">
      <c r="A65" s="2">
        <v>57</v>
      </c>
      <c r="B65" s="2">
        <f t="shared" si="3"/>
        <v>20000</v>
      </c>
      <c r="C65" s="7">
        <f t="shared" ca="1" si="4"/>
        <v>2.490837548934717E-2</v>
      </c>
      <c r="D65" s="7">
        <f t="shared" ca="1" si="4"/>
        <v>2.4685791885156539E-3</v>
      </c>
      <c r="E65" s="7">
        <f t="shared" ca="1" si="4"/>
        <v>0.24830358429986726</v>
      </c>
      <c r="F65" s="9">
        <f t="shared" ca="1" si="1"/>
        <v>14.676695877863756</v>
      </c>
      <c r="G65" s="9">
        <f t="shared" ca="1" si="2"/>
        <v>2498.5485110917184</v>
      </c>
      <c r="H65" s="7"/>
      <c r="I65" s="5">
        <f t="shared" si="5"/>
        <v>32</v>
      </c>
      <c r="J65" s="5">
        <f t="shared" ca="1" si="6"/>
        <v>6.3013963489079003</v>
      </c>
      <c r="K65" s="6">
        <f t="shared" ca="1" si="7"/>
        <v>-8.3752995289558552</v>
      </c>
      <c r="L65" s="8"/>
      <c r="M65" s="8"/>
      <c r="N65" s="8"/>
      <c r="O65" s="8"/>
      <c r="P65" s="7">
        <f t="shared" ca="1" si="8"/>
        <v>1201.0532918111871</v>
      </c>
      <c r="Q65" s="9">
        <f t="shared" ca="1" si="9"/>
        <v>6.4176237164100458</v>
      </c>
      <c r="R65" s="7">
        <f t="shared" ca="1" si="10"/>
        <v>314.34738733759002</v>
      </c>
      <c r="T65" s="4">
        <f t="shared" ca="1" si="11"/>
        <v>816.30995635806562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</row>
    <row r="66" spans="1:236">
      <c r="A66" s="2">
        <v>58</v>
      </c>
      <c r="B66" s="2">
        <f t="shared" si="3"/>
        <v>20000</v>
      </c>
      <c r="C66" s="7">
        <f t="shared" ca="1" si="4"/>
        <v>0.14515719343650343</v>
      </c>
      <c r="D66" s="7">
        <f t="shared" ca="1" si="4"/>
        <v>3.3153825909552063E-2</v>
      </c>
      <c r="E66" s="7">
        <f t="shared" ca="1" si="4"/>
        <v>0.21533688611802826</v>
      </c>
      <c r="F66" s="9">
        <f t="shared" ca="1" si="1"/>
        <v>49.795774980798591</v>
      </c>
      <c r="G66" s="9">
        <f t="shared" ca="1" si="2"/>
        <v>1939.3430653686028</v>
      </c>
      <c r="H66" s="7"/>
      <c r="I66" s="5">
        <f t="shared" si="5"/>
        <v>32</v>
      </c>
      <c r="J66" s="5">
        <f t="shared" ca="1" si="6"/>
        <v>115.11082364296895</v>
      </c>
      <c r="K66" s="6">
        <f t="shared" ca="1" si="7"/>
        <v>65.315048662170369</v>
      </c>
      <c r="L66" s="8"/>
      <c r="M66" s="8"/>
      <c r="N66" s="8"/>
      <c r="O66" s="8"/>
      <c r="P66" s="7">
        <f t="shared" ca="1" si="8"/>
        <v>1239.5492154017234</v>
      </c>
      <c r="Q66" s="9">
        <f t="shared" ca="1" si="9"/>
        <v>2.7670737840657349</v>
      </c>
      <c r="R66" s="7">
        <f t="shared" ca="1" si="10"/>
        <v>234.04983454198225</v>
      </c>
      <c r="T66" s="4">
        <f t="shared" ca="1" si="11"/>
        <v>-591.91605407568136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</row>
    <row r="67" spans="1:236">
      <c r="A67" s="2">
        <v>59</v>
      </c>
      <c r="B67" s="2">
        <f t="shared" si="3"/>
        <v>20000</v>
      </c>
      <c r="C67" s="7">
        <f t="shared" ca="1" si="4"/>
        <v>0.17193089422962465</v>
      </c>
      <c r="D67" s="7">
        <f t="shared" ca="1" si="4"/>
        <v>1.9927558758557021E-2</v>
      </c>
      <c r="E67" s="7">
        <f t="shared" ca="1" si="4"/>
        <v>0.21439257813331197</v>
      </c>
      <c r="F67" s="9">
        <f t="shared" ca="1" si="1"/>
        <v>-0.25334630685044246</v>
      </c>
      <c r="G67" s="9">
        <f t="shared" ca="1" si="2"/>
        <v>1261.0214943300307</v>
      </c>
      <c r="H67" s="7"/>
      <c r="I67" s="5">
        <f t="shared" si="5"/>
        <v>32</v>
      </c>
      <c r="J67" s="5">
        <f t="shared" ca="1" si="6"/>
        <v>-0.34095730766161553</v>
      </c>
      <c r="K67" s="6">
        <f t="shared" ca="1" si="7"/>
        <v>0</v>
      </c>
      <c r="L67" s="8"/>
      <c r="M67" s="8"/>
      <c r="N67" s="8"/>
      <c r="O67" s="8"/>
      <c r="P67" s="7">
        <f t="shared" ca="1" si="8"/>
        <v>903.27066282858925</v>
      </c>
      <c r="Q67" s="9">
        <f t="shared" ca="1" si="9"/>
        <v>6.8863259515410329</v>
      </c>
      <c r="R67" s="7">
        <f t="shared" ca="1" si="10"/>
        <v>310.51305670391696</v>
      </c>
      <c r="T67" s="4">
        <f t="shared" ca="1" si="11"/>
        <v>1235.0234578439267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</row>
    <row r="68" spans="1:236">
      <c r="A68" s="2">
        <v>60</v>
      </c>
      <c r="B68" s="2">
        <f t="shared" si="3"/>
        <v>20000</v>
      </c>
      <c r="C68" s="7">
        <f t="shared" ca="1" si="4"/>
        <v>8.201665476055121E-3</v>
      </c>
      <c r="D68" s="7">
        <f t="shared" ca="1" si="4"/>
        <v>5.6889528286140226E-3</v>
      </c>
      <c r="E68" s="7">
        <f t="shared" ca="1" si="4"/>
        <v>0.19278374242209767</v>
      </c>
      <c r="F68" s="9">
        <f t="shared" ca="1" si="1"/>
        <v>58.179819256414824</v>
      </c>
      <c r="G68" s="9">
        <f t="shared" ca="1" si="2"/>
        <v>1452.6232139878064</v>
      </c>
      <c r="H68" s="7"/>
      <c r="I68" s="5">
        <f t="shared" si="5"/>
        <v>32</v>
      </c>
      <c r="J68" s="5">
        <f t="shared" ca="1" si="6"/>
        <v>12.209546012905259</v>
      </c>
      <c r="K68" s="6">
        <f t="shared" ca="1" si="7"/>
        <v>-45.970273243509567</v>
      </c>
      <c r="L68" s="8"/>
      <c r="M68" s="8"/>
      <c r="N68" s="8"/>
      <c r="O68" s="8"/>
      <c r="P68" s="7">
        <f t="shared" ca="1" si="8"/>
        <v>1088.162882725898</v>
      </c>
      <c r="Q68" s="9">
        <f t="shared" ca="1" si="9"/>
        <v>4.7695351860899224</v>
      </c>
      <c r="R68" s="7">
        <f t="shared" ca="1" si="10"/>
        <v>193.85528350605722</v>
      </c>
      <c r="T68" s="4">
        <f t="shared" ca="1" si="11"/>
        <v>-163.56328703432075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</row>
    <row r="69" spans="1:236">
      <c r="A69" s="2">
        <v>61</v>
      </c>
      <c r="B69" s="2">
        <f t="shared" si="3"/>
        <v>20000</v>
      </c>
      <c r="C69" s="7">
        <f t="shared" ca="1" si="4"/>
        <v>8.9853566821829128E-2</v>
      </c>
      <c r="D69" s="7">
        <f t="shared" ca="1" si="4"/>
        <v>1.2224304498457754E-2</v>
      </c>
      <c r="E69" s="7">
        <f t="shared" ca="1" si="4"/>
        <v>0.20864474440033523</v>
      </c>
      <c r="F69" s="9">
        <f t="shared" ca="1" si="1"/>
        <v>7.6669989480719778</v>
      </c>
      <c r="G69" s="9">
        <f t="shared" ca="1" si="2"/>
        <v>1205.7572493499356</v>
      </c>
      <c r="H69" s="7"/>
      <c r="I69" s="5">
        <f t="shared" si="5"/>
        <v>32</v>
      </c>
      <c r="J69" s="5">
        <f t="shared" ca="1" si="6"/>
        <v>5.5233131650384237</v>
      </c>
      <c r="K69" s="6">
        <f t="shared" ca="1" si="7"/>
        <v>-2.1436857830335541</v>
      </c>
      <c r="L69" s="8"/>
      <c r="M69" s="8"/>
      <c r="N69" s="8"/>
      <c r="O69" s="8"/>
      <c r="P69" s="7">
        <f t="shared" ca="1" si="8"/>
        <v>851.51950696078165</v>
      </c>
      <c r="Q69" s="9">
        <f t="shared" ca="1" si="9"/>
        <v>3.492828920564687</v>
      </c>
      <c r="R69" s="7">
        <f t="shared" ca="1" si="10"/>
        <v>222.94311539867604</v>
      </c>
      <c r="T69" s="4">
        <f t="shared" ca="1" si="11"/>
        <v>-72.817345855495546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</row>
    <row r="70" spans="1:236">
      <c r="A70" s="2">
        <v>62</v>
      </c>
      <c r="B70" s="2">
        <f t="shared" si="3"/>
        <v>20000</v>
      </c>
      <c r="C70" s="7">
        <f t="shared" ca="1" si="4"/>
        <v>2.6190731558918847E-2</v>
      </c>
      <c r="D70" s="7">
        <f t="shared" ca="1" si="4"/>
        <v>1.9924211679074957E-2</v>
      </c>
      <c r="E70" s="7">
        <f t="shared" ca="1" si="4"/>
        <v>0.168710554290353</v>
      </c>
      <c r="F70" s="9">
        <f t="shared" ca="1" si="1"/>
        <v>55.407400348139149</v>
      </c>
      <c r="G70" s="9">
        <f t="shared" ca="1" si="2"/>
        <v>2337.455797591052</v>
      </c>
      <c r="H70" s="7"/>
      <c r="I70" s="5">
        <f t="shared" si="5"/>
        <v>32</v>
      </c>
      <c r="J70" s="5">
        <f t="shared" ca="1" si="6"/>
        <v>61.70236363222768</v>
      </c>
      <c r="K70" s="6">
        <f t="shared" ca="1" si="7"/>
        <v>6.2949632840885315</v>
      </c>
      <c r="L70" s="8"/>
      <c r="M70" s="8"/>
      <c r="N70" s="8"/>
      <c r="O70" s="8"/>
      <c r="P70" s="7">
        <f t="shared" ca="1" si="8"/>
        <v>1084.6966184064133</v>
      </c>
      <c r="Q70" s="9">
        <f t="shared" ca="1" si="9"/>
        <v>3.7822535907692472</v>
      </c>
      <c r="R70" s="7">
        <f t="shared" ca="1" si="10"/>
        <v>220.40596803016155</v>
      </c>
      <c r="T70" s="4">
        <f t="shared" ca="1" si="11"/>
        <v>-251.06535439736297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</row>
    <row r="71" spans="1:236">
      <c r="A71" s="2">
        <v>63</v>
      </c>
      <c r="B71" s="2">
        <f t="shared" si="3"/>
        <v>20000</v>
      </c>
      <c r="C71" s="7">
        <f t="shared" ca="1" si="4"/>
        <v>8.465451661242239E-2</v>
      </c>
      <c r="D71" s="7">
        <f t="shared" ca="1" si="4"/>
        <v>2.1911467405823323E-2</v>
      </c>
      <c r="E71" s="7">
        <f t="shared" ca="1" si="4"/>
        <v>0.19654156689650876</v>
      </c>
      <c r="F71" s="9">
        <f t="shared" ca="1" si="1"/>
        <v>62.398074255245831</v>
      </c>
      <c r="G71" s="9">
        <f t="shared" ca="1" si="2"/>
        <v>1968.9152327693494</v>
      </c>
      <c r="H71" s="7"/>
      <c r="I71" s="5">
        <f t="shared" si="5"/>
        <v>32</v>
      </c>
      <c r="J71" s="5">
        <f t="shared" ca="1" si="6"/>
        <v>90.163647494053208</v>
      </c>
      <c r="K71" s="6">
        <f t="shared" ca="1" si="7"/>
        <v>27.765573238807377</v>
      </c>
      <c r="P71" s="7">
        <f t="shared" ca="1" si="8"/>
        <v>1340.6748792293861</v>
      </c>
      <c r="Q71" s="9">
        <f t="shared" ca="1" si="9"/>
        <v>2.4034339301862468</v>
      </c>
      <c r="R71" s="7">
        <f t="shared" ca="1" si="10"/>
        <v>165.81322011231711</v>
      </c>
      <c r="T71" s="4">
        <f t="shared" ca="1" si="11"/>
        <v>-942.15375993800251</v>
      </c>
    </row>
    <row r="72" spans="1:236">
      <c r="A72" s="2">
        <v>64</v>
      </c>
      <c r="B72" s="2">
        <f t="shared" si="3"/>
        <v>20000</v>
      </c>
      <c r="C72" s="7">
        <f t="shared" ca="1" si="4"/>
        <v>0.18361715861601402</v>
      </c>
      <c r="D72" s="7">
        <f t="shared" ca="1" si="4"/>
        <v>2.1039350417737645E-2</v>
      </c>
      <c r="E72" s="7">
        <f t="shared" ca="1" si="4"/>
        <v>0.16537655375626867</v>
      </c>
      <c r="F72" s="9">
        <f t="shared" ca="1" si="1"/>
        <v>3.1093372062785889</v>
      </c>
      <c r="G72" s="9">
        <f t="shared" ca="1" si="2"/>
        <v>951.22127817097089</v>
      </c>
      <c r="H72" s="7"/>
      <c r="I72" s="5">
        <f t="shared" si="5"/>
        <v>32</v>
      </c>
      <c r="J72" s="5">
        <f t="shared" ca="1" si="6"/>
        <v>2.8122769050787535</v>
      </c>
      <c r="K72" s="6">
        <f t="shared" ca="1" si="7"/>
        <v>-0.2970603011998354</v>
      </c>
      <c r="P72" s="7">
        <f t="shared" ca="1" si="8"/>
        <v>1384.2317491048193</v>
      </c>
      <c r="Q72" s="9">
        <f t="shared" ca="1" si="9"/>
        <v>4.4722452198077081</v>
      </c>
      <c r="R72" s="7">
        <f t="shared" ca="1" si="10"/>
        <v>165.20696168732164</v>
      </c>
      <c r="T72" s="4">
        <f t="shared" ca="1" si="11"/>
        <v>-645.38570441973991</v>
      </c>
    </row>
    <row r="73" spans="1:236">
      <c r="A73" s="2">
        <v>65</v>
      </c>
      <c r="B73" s="2">
        <f t="shared" si="3"/>
        <v>20000</v>
      </c>
      <c r="C73" s="7">
        <f t="shared" ca="1" si="4"/>
        <v>0.1125884656253944</v>
      </c>
      <c r="D73" s="7">
        <f t="shared" ca="1" si="4"/>
        <v>3.3200132986760077E-3</v>
      </c>
      <c r="E73" s="7">
        <f t="shared" ca="1" si="4"/>
        <v>0.18511422982977344</v>
      </c>
      <c r="F73" s="9">
        <f t="shared" ref="F73:F136" ca="1" si="12">$F$4+(NORMSINV(RAND()))*(F$6)</f>
        <v>6.2770377634513679</v>
      </c>
      <c r="G73" s="9">
        <f t="shared" ref="G73:G136" ca="1" si="13">$G$4+(NORMSINV(RAND()))*(G$6)</f>
        <v>1341.3960324412778</v>
      </c>
      <c r="H73" s="7"/>
      <c r="I73" s="5">
        <f t="shared" si="5"/>
        <v>32</v>
      </c>
      <c r="J73" s="5">
        <f t="shared" ca="1" si="6"/>
        <v>4.0058869032666742</v>
      </c>
      <c r="K73" s="6">
        <f t="shared" ca="1" si="7"/>
        <v>-2.2711508601846937</v>
      </c>
      <c r="P73" s="7">
        <f t="shared" ca="1" si="8"/>
        <v>1281.7280202615041</v>
      </c>
      <c r="Q73" s="9">
        <f t="shared" ca="1" si="9"/>
        <v>3.1088071719598904</v>
      </c>
      <c r="R73" s="7">
        <f t="shared" ca="1" si="10"/>
        <v>209.8203131316514</v>
      </c>
      <c r="T73" s="4">
        <f t="shared" ca="1" si="11"/>
        <v>-629.43712597495619</v>
      </c>
    </row>
    <row r="74" spans="1:236">
      <c r="A74" s="2">
        <v>66</v>
      </c>
      <c r="B74" s="2">
        <f t="shared" ref="B74:B137" si="14">B$4</f>
        <v>20000</v>
      </c>
      <c r="C74" s="7">
        <f t="shared" ref="C74:E137" ca="1" si="15">RAND()*(C$7-C$6)+C$6</f>
        <v>0.14714973337446785</v>
      </c>
      <c r="D74" s="7">
        <f t="shared" ca="1" si="15"/>
        <v>3.8765391101215504E-2</v>
      </c>
      <c r="E74" s="7">
        <f t="shared" ca="1" si="15"/>
        <v>0.24688903703539822</v>
      </c>
      <c r="F74" s="9">
        <f t="shared" ca="1" si="12"/>
        <v>19.890269308598242</v>
      </c>
      <c r="G74" s="9">
        <f t="shared" ca="1" si="13"/>
        <v>2464.8506443661508</v>
      </c>
      <c r="H74" s="7"/>
      <c r="I74" s="5">
        <f t="shared" ref="I74:I137" si="16">$I$4</f>
        <v>32</v>
      </c>
      <c r="J74" s="5">
        <f t="shared" ref="J74:J137" ca="1" si="17">((B74*C74*F74*E74*G74)+(B74*(1-C74)*F74*D74*G74))/1000000</f>
        <v>68.039752439346373</v>
      </c>
      <c r="K74" s="6">
        <f t="shared" ref="K74:K137" ca="1" si="18">IF(F74&lt;0, 0, J74-F74)</f>
        <v>48.149483130748131</v>
      </c>
      <c r="P74" s="7">
        <f t="shared" ca="1" si="8"/>
        <v>806.37287453259933</v>
      </c>
      <c r="Q74" s="9">
        <f t="shared" ca="1" si="9"/>
        <v>5.9545685338692058</v>
      </c>
      <c r="R74" s="7">
        <f t="shared" ca="1" si="10"/>
        <v>291.97268172442739</v>
      </c>
      <c r="T74" s="4">
        <f t="shared" ca="1" si="11"/>
        <v>932.19846881308445</v>
      </c>
    </row>
    <row r="75" spans="1:236">
      <c r="A75" s="2">
        <v>67</v>
      </c>
      <c r="B75" s="2">
        <f t="shared" si="14"/>
        <v>20000</v>
      </c>
      <c r="C75" s="7">
        <f t="shared" ca="1" si="15"/>
        <v>0.12932993721165695</v>
      </c>
      <c r="D75" s="7">
        <f t="shared" ca="1" si="15"/>
        <v>9.6127741196038487E-3</v>
      </c>
      <c r="E75" s="7">
        <f t="shared" ca="1" si="15"/>
        <v>0.17810336878034377</v>
      </c>
      <c r="F75" s="9">
        <f t="shared" ca="1" si="12"/>
        <v>3.827511440692394</v>
      </c>
      <c r="G75" s="9">
        <f t="shared" ca="1" si="13"/>
        <v>1764.8866998230997</v>
      </c>
      <c r="H75" s="7"/>
      <c r="I75" s="5">
        <f t="shared" si="16"/>
        <v>32</v>
      </c>
      <c r="J75" s="5">
        <f t="shared" ca="1" si="17"/>
        <v>4.242711308274024</v>
      </c>
      <c r="K75" s="6">
        <f t="shared" ca="1" si="18"/>
        <v>0.41519986758162997</v>
      </c>
      <c r="P75" s="7">
        <f t="shared" ca="1" si="8"/>
        <v>1238.9666249200511</v>
      </c>
      <c r="Q75" s="9">
        <f t="shared" ca="1" si="9"/>
        <v>6.3689693992519949</v>
      </c>
      <c r="R75" s="7">
        <f t="shared" ca="1" si="10"/>
        <v>272.08550860865245</v>
      </c>
      <c r="T75" s="4">
        <f t="shared" ca="1" si="11"/>
        <v>493.93765338837147</v>
      </c>
    </row>
    <row r="76" spans="1:236">
      <c r="A76" s="2">
        <v>68</v>
      </c>
      <c r="B76" s="2">
        <f t="shared" si="14"/>
        <v>20000</v>
      </c>
      <c r="C76" s="7">
        <f t="shared" ca="1" si="15"/>
        <v>4.7902666940799921E-2</v>
      </c>
      <c r="D76" s="7">
        <f t="shared" ca="1" si="15"/>
        <v>1.739354989232628E-2</v>
      </c>
      <c r="E76" s="7">
        <f t="shared" ca="1" si="15"/>
        <v>0.23186884809546149</v>
      </c>
      <c r="F76" s="9">
        <f t="shared" ca="1" si="12"/>
        <v>22.814504150273283</v>
      </c>
      <c r="G76" s="9">
        <f t="shared" ca="1" si="13"/>
        <v>2154.3580133035125</v>
      </c>
      <c r="H76" s="7"/>
      <c r="I76" s="5">
        <f t="shared" si="16"/>
        <v>32</v>
      </c>
      <c r="J76" s="5">
        <f t="shared" ca="1" si="17"/>
        <v>27.197478814243226</v>
      </c>
      <c r="K76" s="6">
        <f t="shared" ca="1" si="18"/>
        <v>4.382974663969943</v>
      </c>
      <c r="P76" s="7">
        <f t="shared" ca="1" si="8"/>
        <v>1327.2565110555665</v>
      </c>
      <c r="Q76" s="9">
        <f t="shared" ca="1" si="9"/>
        <v>-0.22339728990987862</v>
      </c>
      <c r="R76" s="7">
        <f t="shared" ca="1" si="10"/>
        <v>189.94076591760384</v>
      </c>
      <c r="T76" s="4">
        <f t="shared" ca="1" si="11"/>
        <v>-1369.6887634049658</v>
      </c>
    </row>
    <row r="77" spans="1:236">
      <c r="A77" s="2">
        <v>69</v>
      </c>
      <c r="B77" s="2">
        <f t="shared" si="14"/>
        <v>20000</v>
      </c>
      <c r="C77" s="7">
        <f t="shared" ca="1" si="15"/>
        <v>1.3231144662949902E-2</v>
      </c>
      <c r="D77" s="7">
        <f t="shared" ca="1" si="15"/>
        <v>2.8925560200307922E-2</v>
      </c>
      <c r="E77" s="7">
        <f t="shared" ca="1" si="15"/>
        <v>0.223008597154504</v>
      </c>
      <c r="F77" s="9">
        <f t="shared" ca="1" si="12"/>
        <v>55.560175793182061</v>
      </c>
      <c r="G77" s="9">
        <f t="shared" ca="1" si="13"/>
        <v>1633.3309061745485</v>
      </c>
      <c r="H77" s="7"/>
      <c r="I77" s="5">
        <f t="shared" si="16"/>
        <v>32</v>
      </c>
      <c r="J77" s="5">
        <f t="shared" ca="1" si="17"/>
        <v>57.159540377786982</v>
      </c>
      <c r="K77" s="6">
        <f t="shared" ca="1" si="18"/>
        <v>1.5993645846049205</v>
      </c>
      <c r="P77" s="7">
        <f t="shared" ca="1" si="8"/>
        <v>1204.2063944841182</v>
      </c>
      <c r="Q77" s="9">
        <f t="shared" ca="1" si="9"/>
        <v>8.399455338320589</v>
      </c>
      <c r="R77" s="7">
        <f t="shared" ca="1" si="10"/>
        <v>224.30658455989058</v>
      </c>
      <c r="T77" s="4">
        <f t="shared" ca="1" si="11"/>
        <v>679.84674461791337</v>
      </c>
    </row>
    <row r="78" spans="1:236">
      <c r="A78" s="2">
        <v>70</v>
      </c>
      <c r="B78" s="2">
        <f t="shared" si="14"/>
        <v>20000</v>
      </c>
      <c r="C78" s="7">
        <f t="shared" ca="1" si="15"/>
        <v>0.13368515190089861</v>
      </c>
      <c r="D78" s="7">
        <f t="shared" ca="1" si="15"/>
        <v>2.9324061557662296E-3</v>
      </c>
      <c r="E78" s="7">
        <f t="shared" ca="1" si="15"/>
        <v>0.17416681846519927</v>
      </c>
      <c r="F78" s="9">
        <f t="shared" ca="1" si="12"/>
        <v>7.5647409499945368</v>
      </c>
      <c r="G78" s="9">
        <f t="shared" ca="1" si="13"/>
        <v>1846.877561590602</v>
      </c>
      <c r="H78" s="7"/>
      <c r="I78" s="5">
        <f t="shared" si="16"/>
        <v>32</v>
      </c>
      <c r="J78" s="5">
        <f t="shared" ca="1" si="17"/>
        <v>7.2157930535083077</v>
      </c>
      <c r="K78" s="6">
        <f t="shared" ca="1" si="18"/>
        <v>-0.34894789648622915</v>
      </c>
      <c r="L78" s="7"/>
      <c r="M78" s="7"/>
      <c r="N78" s="7"/>
      <c r="O78" s="7"/>
      <c r="P78" s="7">
        <f t="shared" ca="1" si="8"/>
        <v>927.61853710828052</v>
      </c>
      <c r="Q78" s="9">
        <f t="shared" ca="1" si="9"/>
        <v>5.968373526273858</v>
      </c>
      <c r="R78" s="7">
        <f t="shared" ca="1" si="10"/>
        <v>207.48774837551011</v>
      </c>
      <c r="T78" s="4">
        <f t="shared" ca="1" si="11"/>
        <v>310.74584732228561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</row>
    <row r="79" spans="1:236">
      <c r="A79" s="2">
        <v>71</v>
      </c>
      <c r="B79" s="2">
        <f t="shared" si="14"/>
        <v>20000</v>
      </c>
      <c r="C79" s="7">
        <f t="shared" ca="1" si="15"/>
        <v>0.12608080889300921</v>
      </c>
      <c r="D79" s="7">
        <f t="shared" ca="1" si="15"/>
        <v>2.0122208208081097E-2</v>
      </c>
      <c r="E79" s="7">
        <f t="shared" ca="1" si="15"/>
        <v>0.1988510004859898</v>
      </c>
      <c r="F79" s="9">
        <f t="shared" ca="1" si="12"/>
        <v>87.692845728286258</v>
      </c>
      <c r="G79" s="9">
        <f t="shared" ca="1" si="13"/>
        <v>2471.3279072577207</v>
      </c>
      <c r="H79" s="7"/>
      <c r="I79" s="5">
        <f t="shared" si="16"/>
        <v>32</v>
      </c>
      <c r="J79" s="5">
        <f t="shared" ca="1" si="17"/>
        <v>184.88834561219156</v>
      </c>
      <c r="K79" s="6">
        <f t="shared" ca="1" si="18"/>
        <v>97.195499883905299</v>
      </c>
      <c r="L79" s="7"/>
      <c r="M79" s="7"/>
      <c r="N79" s="7"/>
      <c r="O79" s="7"/>
      <c r="P79" s="7">
        <f t="shared" ca="1" si="8"/>
        <v>832.73232539683238</v>
      </c>
      <c r="Q79" s="9">
        <f t="shared" ca="1" si="9"/>
        <v>7.6258199926245087</v>
      </c>
      <c r="R79" s="7">
        <f t="shared" ca="1" si="10"/>
        <v>205.51572844766801</v>
      </c>
      <c r="T79" s="4">
        <f t="shared" ca="1" si="11"/>
        <v>734.49362539818378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</row>
    <row r="80" spans="1:236">
      <c r="A80" s="2">
        <v>72</v>
      </c>
      <c r="B80" s="2">
        <f t="shared" si="14"/>
        <v>20000</v>
      </c>
      <c r="C80" s="7">
        <f t="shared" ca="1" si="15"/>
        <v>3.5013067205948038E-2</v>
      </c>
      <c r="D80" s="7">
        <f t="shared" ca="1" si="15"/>
        <v>1.0722834466632256E-2</v>
      </c>
      <c r="E80" s="7">
        <f t="shared" ca="1" si="15"/>
        <v>0.18724220953975423</v>
      </c>
      <c r="F80" s="9">
        <f t="shared" ca="1" si="12"/>
        <v>1.1362822279026474</v>
      </c>
      <c r="G80" s="9">
        <f t="shared" ca="1" si="13"/>
        <v>1296.4545954216965</v>
      </c>
      <c r="H80" s="7"/>
      <c r="I80" s="5">
        <f t="shared" si="16"/>
        <v>32</v>
      </c>
      <c r="J80" s="5">
        <f t="shared" ca="1" si="17"/>
        <v>0.49801854391401518</v>
      </c>
      <c r="K80" s="6">
        <f t="shared" ca="1" si="18"/>
        <v>-0.6382636839886322</v>
      </c>
      <c r="L80" s="7"/>
      <c r="M80" s="7"/>
      <c r="N80" s="7"/>
      <c r="O80" s="7"/>
      <c r="P80" s="7">
        <f t="shared" ca="1" si="8"/>
        <v>1230.1469633476486</v>
      </c>
      <c r="Q80" s="9">
        <f t="shared" ca="1" si="9"/>
        <v>8.0363739084750279</v>
      </c>
      <c r="R80" s="7">
        <f t="shared" ca="1" si="10"/>
        <v>277.37934723952498</v>
      </c>
      <c r="T80" s="4">
        <f t="shared" ca="1" si="11"/>
        <v>998.9771855579047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</row>
    <row r="81" spans="1:236">
      <c r="A81" s="2">
        <v>73</v>
      </c>
      <c r="B81" s="2">
        <f t="shared" si="14"/>
        <v>20000</v>
      </c>
      <c r="C81" s="7">
        <f t="shared" ca="1" si="15"/>
        <v>7.8400548553524907E-2</v>
      </c>
      <c r="D81" s="7">
        <f t="shared" ca="1" si="15"/>
        <v>3.8267102665949911E-2</v>
      </c>
      <c r="E81" s="7">
        <f t="shared" ca="1" si="15"/>
        <v>0.17689125850250031</v>
      </c>
      <c r="F81" s="9">
        <f t="shared" ca="1" si="12"/>
        <v>45.900339670952427</v>
      </c>
      <c r="G81" s="9">
        <f t="shared" ca="1" si="13"/>
        <v>1873.9112344651469</v>
      </c>
      <c r="H81" s="7"/>
      <c r="I81" s="5">
        <f t="shared" si="16"/>
        <v>32</v>
      </c>
      <c r="J81" s="5">
        <f t="shared" ca="1" si="17"/>
        <v>84.525672097048428</v>
      </c>
      <c r="K81" s="6">
        <f t="shared" ca="1" si="18"/>
        <v>38.625332426096001</v>
      </c>
      <c r="L81" s="7"/>
      <c r="M81" s="7"/>
      <c r="N81" s="7"/>
      <c r="O81" s="7"/>
      <c r="P81" s="7">
        <f t="shared" ca="1" si="8"/>
        <v>1451.5278687141954</v>
      </c>
      <c r="Q81" s="9">
        <f t="shared" ca="1" si="9"/>
        <v>5.4741774939770558</v>
      </c>
      <c r="R81" s="7">
        <f t="shared" ca="1" si="10"/>
        <v>248.30492863866385</v>
      </c>
      <c r="T81" s="4">
        <f t="shared" ca="1" si="11"/>
        <v>-92.262616716842786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</row>
    <row r="82" spans="1:236">
      <c r="A82" s="2">
        <v>74</v>
      </c>
      <c r="B82" s="2">
        <f t="shared" si="14"/>
        <v>20000</v>
      </c>
      <c r="C82" s="7">
        <f t="shared" ca="1" si="15"/>
        <v>6.5389696151299442E-2</v>
      </c>
      <c r="D82" s="7">
        <f t="shared" ca="1" si="15"/>
        <v>3.707855718198718E-2</v>
      </c>
      <c r="E82" s="7">
        <f t="shared" ca="1" si="15"/>
        <v>0.23903714469344109</v>
      </c>
      <c r="F82" s="9">
        <f t="shared" ca="1" si="12"/>
        <v>24.141770919894778</v>
      </c>
      <c r="G82" s="9">
        <f t="shared" ca="1" si="13"/>
        <v>2666.1386657377434</v>
      </c>
      <c r="H82" s="7"/>
      <c r="I82" s="5">
        <f t="shared" si="16"/>
        <v>32</v>
      </c>
      <c r="J82" s="5">
        <f t="shared" ca="1" si="17"/>
        <v>64.731634866132026</v>
      </c>
      <c r="K82" s="6">
        <f t="shared" ca="1" si="18"/>
        <v>40.589863946237244</v>
      </c>
      <c r="L82" s="7"/>
      <c r="M82" s="7"/>
      <c r="N82" s="7"/>
      <c r="O82" s="7"/>
      <c r="P82" s="7">
        <f t="shared" ca="1" si="8"/>
        <v>864.74082490439741</v>
      </c>
      <c r="Q82" s="9">
        <f t="shared" ca="1" si="9"/>
        <v>4.5227387444913969</v>
      </c>
      <c r="R82" s="7">
        <f t="shared" ca="1" si="10"/>
        <v>327.98882800273589</v>
      </c>
      <c r="T82" s="4">
        <f t="shared" ca="1" si="11"/>
        <v>618.66695526390095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</row>
    <row r="83" spans="1:236">
      <c r="A83" s="2">
        <v>75</v>
      </c>
      <c r="B83" s="2">
        <f t="shared" si="14"/>
        <v>20000</v>
      </c>
      <c r="C83" s="7">
        <f t="shared" ca="1" si="15"/>
        <v>0.14091323908430214</v>
      </c>
      <c r="D83" s="7">
        <f t="shared" ca="1" si="15"/>
        <v>1.3476966726178864E-2</v>
      </c>
      <c r="E83" s="7">
        <f t="shared" ca="1" si="15"/>
        <v>0.23069910458403267</v>
      </c>
      <c r="F83" s="9">
        <f t="shared" ca="1" si="12"/>
        <v>23.14633668953574</v>
      </c>
      <c r="G83" s="9">
        <f t="shared" ca="1" si="13"/>
        <v>1993.7687087736913</v>
      </c>
      <c r="H83" s="7"/>
      <c r="I83" s="5">
        <f t="shared" si="16"/>
        <v>32</v>
      </c>
      <c r="J83" s="5">
        <f t="shared" ca="1" si="17"/>
        <v>40.690411858829584</v>
      </c>
      <c r="K83" s="6">
        <f t="shared" ca="1" si="18"/>
        <v>17.544075169293844</v>
      </c>
      <c r="L83" s="7"/>
      <c r="M83" s="7"/>
      <c r="N83" s="7"/>
      <c r="O83" s="7"/>
      <c r="P83" s="7">
        <f t="shared" ca="1" si="8"/>
        <v>1467.4197775218809</v>
      </c>
      <c r="Q83" s="9">
        <f t="shared" ca="1" si="9"/>
        <v>6.5432963562791056</v>
      </c>
      <c r="R83" s="7">
        <f t="shared" ca="1" si="10"/>
        <v>213.58456933796984</v>
      </c>
      <c r="T83" s="4">
        <f t="shared" ca="1" si="11"/>
        <v>-69.872643215300741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</row>
    <row r="84" spans="1:236">
      <c r="A84" s="2">
        <v>76</v>
      </c>
      <c r="B84" s="2">
        <f t="shared" si="14"/>
        <v>20000</v>
      </c>
      <c r="C84" s="7">
        <f t="shared" ca="1" si="15"/>
        <v>7.3591408414888829E-2</v>
      </c>
      <c r="D84" s="7">
        <f t="shared" ca="1" si="15"/>
        <v>3.6858053999476191E-2</v>
      </c>
      <c r="E84" s="7">
        <f t="shared" ca="1" si="15"/>
        <v>0.20724755369088702</v>
      </c>
      <c r="F84" s="9">
        <f t="shared" ca="1" si="12"/>
        <v>20.412378503716859</v>
      </c>
      <c r="G84" s="9">
        <f t="shared" ca="1" si="13"/>
        <v>1641.8665838020459</v>
      </c>
      <c r="H84" s="7"/>
      <c r="I84" s="5">
        <f t="shared" si="16"/>
        <v>32</v>
      </c>
      <c r="J84" s="5">
        <f t="shared" ca="1" si="17"/>
        <v>33.110390909996937</v>
      </c>
      <c r="K84" s="6">
        <f t="shared" ca="1" si="18"/>
        <v>12.698012406280078</v>
      </c>
      <c r="L84" s="7"/>
      <c r="M84" s="7"/>
      <c r="N84" s="7"/>
      <c r="O84" s="7"/>
      <c r="P84" s="7">
        <f t="shared" ca="1" si="8"/>
        <v>953.60621422841973</v>
      </c>
      <c r="Q84" s="9">
        <f t="shared" ca="1" si="9"/>
        <v>2.9442059373211689</v>
      </c>
      <c r="R84" s="7">
        <f t="shared" ca="1" si="10"/>
        <v>241.3114323207036</v>
      </c>
      <c r="T84" s="4">
        <f t="shared" ca="1" si="11"/>
        <v>-243.13566244632875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</row>
    <row r="85" spans="1:236">
      <c r="A85" s="2">
        <v>77</v>
      </c>
      <c r="B85" s="2">
        <f t="shared" si="14"/>
        <v>20000</v>
      </c>
      <c r="C85" s="7">
        <f t="shared" ca="1" si="15"/>
        <v>0.17124814176056355</v>
      </c>
      <c r="D85" s="7">
        <f t="shared" ca="1" si="15"/>
        <v>2.6288597631615073E-2</v>
      </c>
      <c r="E85" s="7">
        <f t="shared" ca="1" si="15"/>
        <v>0.19621902254693999</v>
      </c>
      <c r="F85" s="9">
        <f t="shared" ca="1" si="12"/>
        <v>34.452028549627215</v>
      </c>
      <c r="G85" s="9">
        <f t="shared" ca="1" si="13"/>
        <v>2457.3591911558087</v>
      </c>
      <c r="H85" s="7"/>
      <c r="I85" s="5">
        <f t="shared" si="16"/>
        <v>32</v>
      </c>
      <c r="J85" s="5">
        <f t="shared" ca="1" si="17"/>
        <v>93.785547578194453</v>
      </c>
      <c r="K85" s="6">
        <f t="shared" ca="1" si="18"/>
        <v>59.333519028567238</v>
      </c>
      <c r="L85" s="7"/>
      <c r="M85" s="7"/>
      <c r="N85" s="7"/>
      <c r="O85" s="7"/>
      <c r="P85" s="7">
        <f t="shared" ca="1" si="8"/>
        <v>1138.0068958145112</v>
      </c>
      <c r="Q85" s="9">
        <f t="shared" ca="1" si="9"/>
        <v>4.6034768105954118</v>
      </c>
      <c r="R85" s="7">
        <f t="shared" ca="1" si="10"/>
        <v>182.00310541671905</v>
      </c>
      <c r="T85" s="4">
        <f t="shared" ca="1" si="11"/>
        <v>-300.1598205722928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</row>
    <row r="86" spans="1:236">
      <c r="A86" s="2">
        <v>78</v>
      </c>
      <c r="B86" s="2">
        <f t="shared" si="14"/>
        <v>20000</v>
      </c>
      <c r="C86" s="7">
        <f t="shared" ca="1" si="15"/>
        <v>6.124610380416038E-2</v>
      </c>
      <c r="D86" s="7">
        <f t="shared" ca="1" si="15"/>
        <v>1.6021947973820217E-2</v>
      </c>
      <c r="E86" s="7">
        <f t="shared" ca="1" si="15"/>
        <v>0.24932267247388537</v>
      </c>
      <c r="F86" s="9">
        <f t="shared" ca="1" si="12"/>
        <v>14.170545469118968</v>
      </c>
      <c r="G86" s="9">
        <f t="shared" ca="1" si="13"/>
        <v>2105.5625528549413</v>
      </c>
      <c r="H86" s="7"/>
      <c r="I86" s="5">
        <f t="shared" si="16"/>
        <v>32</v>
      </c>
      <c r="J86" s="5">
        <f t="shared" ca="1" si="17"/>
        <v>18.087593858110189</v>
      </c>
      <c r="K86" s="6">
        <f t="shared" ca="1" si="18"/>
        <v>3.9170483889912209</v>
      </c>
      <c r="L86" s="7"/>
      <c r="M86" s="7"/>
      <c r="N86" s="7"/>
      <c r="O86" s="7"/>
      <c r="P86" s="7">
        <f t="shared" ca="1" si="8"/>
        <v>1415.6985526374301</v>
      </c>
      <c r="Q86" s="9">
        <f t="shared" ca="1" si="9"/>
        <v>6.1889335246608361</v>
      </c>
      <c r="R86" s="7">
        <f t="shared" ca="1" si="10"/>
        <v>176.24313384305236</v>
      </c>
      <c r="T86" s="4">
        <f t="shared" ca="1" si="11"/>
        <v>-324.94151310487655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</row>
    <row r="87" spans="1:236">
      <c r="A87" s="2">
        <v>79</v>
      </c>
      <c r="B87" s="2">
        <f t="shared" si="14"/>
        <v>20000</v>
      </c>
      <c r="C87" s="7">
        <f t="shared" ca="1" si="15"/>
        <v>0.11082443648601384</v>
      </c>
      <c r="D87" s="7">
        <f t="shared" ca="1" si="15"/>
        <v>1.2384948147143722E-2</v>
      </c>
      <c r="E87" s="7">
        <f t="shared" ca="1" si="15"/>
        <v>0.15624639640893165</v>
      </c>
      <c r="F87" s="9">
        <f t="shared" ca="1" si="12"/>
        <v>-18.068520034377663</v>
      </c>
      <c r="G87" s="9">
        <f t="shared" ca="1" si="13"/>
        <v>2074.2407455300672</v>
      </c>
      <c r="H87" s="7"/>
      <c r="I87" s="5">
        <f t="shared" si="16"/>
        <v>32</v>
      </c>
      <c r="J87" s="5">
        <f t="shared" ca="1" si="17"/>
        <v>-21.23403048970324</v>
      </c>
      <c r="K87" s="6">
        <f t="shared" ca="1" si="18"/>
        <v>0</v>
      </c>
      <c r="L87" s="7"/>
      <c r="M87" s="7"/>
      <c r="N87" s="7"/>
      <c r="O87" s="7"/>
      <c r="P87" s="7">
        <f t="shared" ca="1" si="8"/>
        <v>1361.0582120074946</v>
      </c>
      <c r="Q87" s="9">
        <f t="shared" ca="1" si="9"/>
        <v>3.1717391166074718</v>
      </c>
      <c r="R87" s="7">
        <f t="shared" ca="1" si="10"/>
        <v>170.62055320433922</v>
      </c>
      <c r="T87" s="4">
        <f t="shared" ca="1" si="11"/>
        <v>-819.89432931208557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</row>
    <row r="88" spans="1:236">
      <c r="A88" s="2">
        <v>80</v>
      </c>
      <c r="B88" s="2">
        <f t="shared" si="14"/>
        <v>20000</v>
      </c>
      <c r="C88" s="7">
        <f t="shared" ca="1" si="15"/>
        <v>0.12223786003926887</v>
      </c>
      <c r="D88" s="7">
        <f t="shared" ca="1" si="15"/>
        <v>3.9350050503885362E-2</v>
      </c>
      <c r="E88" s="7">
        <f t="shared" ca="1" si="15"/>
        <v>0.15938728999060497</v>
      </c>
      <c r="F88" s="9">
        <f t="shared" ca="1" si="12"/>
        <v>39.453805038830929</v>
      </c>
      <c r="G88" s="9">
        <f t="shared" ca="1" si="13"/>
        <v>1121.7336127778631</v>
      </c>
      <c r="H88" s="7"/>
      <c r="I88" s="5">
        <f t="shared" si="16"/>
        <v>32</v>
      </c>
      <c r="J88" s="5">
        <f t="shared" ca="1" si="17"/>
        <v>47.817679106472717</v>
      </c>
      <c r="K88" s="6">
        <f t="shared" ca="1" si="18"/>
        <v>8.3638740676417882</v>
      </c>
      <c r="P88" s="7">
        <f t="shared" ca="1" si="8"/>
        <v>836.99801336510109</v>
      </c>
      <c r="Q88" s="9">
        <f t="shared" ca="1" si="9"/>
        <v>8.3078957950169023</v>
      </c>
      <c r="R88" s="7">
        <f t="shared" ca="1" si="10"/>
        <v>228.53767526234935</v>
      </c>
      <c r="T88" s="4">
        <f t="shared" ca="1" si="11"/>
        <v>1061.6691779499095</v>
      </c>
    </row>
    <row r="89" spans="1:236">
      <c r="A89" s="2">
        <v>81</v>
      </c>
      <c r="B89" s="2">
        <f t="shared" si="14"/>
        <v>20000</v>
      </c>
      <c r="C89" s="7">
        <f t="shared" ca="1" si="15"/>
        <v>8.2389089224264966E-2</v>
      </c>
      <c r="D89" s="7">
        <f t="shared" ca="1" si="15"/>
        <v>1.6433390271795186E-2</v>
      </c>
      <c r="E89" s="7">
        <f t="shared" ca="1" si="15"/>
        <v>0.22744072143170763</v>
      </c>
      <c r="F89" s="9">
        <f t="shared" ca="1" si="12"/>
        <v>-10.87086994542851</v>
      </c>
      <c r="G89" s="9">
        <f t="shared" ca="1" si="13"/>
        <v>1456.517682942125</v>
      </c>
      <c r="H89" s="7"/>
      <c r="I89" s="5">
        <f t="shared" si="16"/>
        <v>32</v>
      </c>
      <c r="J89" s="5">
        <f t="shared" ca="1" si="17"/>
        <v>-10.709252538302184</v>
      </c>
      <c r="K89" s="6">
        <f t="shared" ca="1" si="18"/>
        <v>0</v>
      </c>
      <c r="P89" s="7">
        <f t="shared" ca="1" si="8"/>
        <v>1474.205506733678</v>
      </c>
      <c r="Q89" s="9">
        <f t="shared" ca="1" si="9"/>
        <v>3.6827919130338622</v>
      </c>
      <c r="R89" s="7">
        <f t="shared" ca="1" si="10"/>
        <v>285.77998162356835</v>
      </c>
      <c r="T89" s="4">
        <f t="shared" ca="1" si="11"/>
        <v>-421.73730150343476</v>
      </c>
    </row>
    <row r="90" spans="1:236">
      <c r="A90" s="2">
        <v>82</v>
      </c>
      <c r="B90" s="2">
        <f t="shared" si="14"/>
        <v>20000</v>
      </c>
      <c r="C90" s="7">
        <f t="shared" ca="1" si="15"/>
        <v>0.16910189073054316</v>
      </c>
      <c r="D90" s="7">
        <f t="shared" ca="1" si="15"/>
        <v>3.812117169790481E-3</v>
      </c>
      <c r="E90" s="7">
        <f t="shared" ca="1" si="15"/>
        <v>0.24331930287484682</v>
      </c>
      <c r="F90" s="9">
        <f t="shared" ca="1" si="12"/>
        <v>16.48070937228244</v>
      </c>
      <c r="G90" s="9">
        <f t="shared" ca="1" si="13"/>
        <v>2598.6553472554315</v>
      </c>
      <c r="H90" s="7"/>
      <c r="I90" s="5">
        <f t="shared" si="16"/>
        <v>32</v>
      </c>
      <c r="J90" s="5">
        <f t="shared" ca="1" si="17"/>
        <v>37.956664200893869</v>
      </c>
      <c r="K90" s="6">
        <f t="shared" ca="1" si="18"/>
        <v>21.475954828611428</v>
      </c>
      <c r="P90" s="7">
        <f t="shared" ca="1" si="8"/>
        <v>1049.9559912428529</v>
      </c>
      <c r="Q90" s="9">
        <f t="shared" ca="1" si="9"/>
        <v>4.1835681524897854</v>
      </c>
      <c r="R90" s="7">
        <f t="shared" ca="1" si="10"/>
        <v>289.02267990508369</v>
      </c>
      <c r="T90" s="4">
        <f t="shared" ca="1" si="11"/>
        <v>159.19008775530483</v>
      </c>
    </row>
    <row r="91" spans="1:236">
      <c r="A91" s="2">
        <v>83</v>
      </c>
      <c r="B91" s="2">
        <f t="shared" si="14"/>
        <v>20000</v>
      </c>
      <c r="C91" s="7">
        <f t="shared" ca="1" si="15"/>
        <v>0.13045332214025163</v>
      </c>
      <c r="D91" s="7">
        <f t="shared" ca="1" si="15"/>
        <v>5.8516089112829576E-4</v>
      </c>
      <c r="E91" s="7">
        <f t="shared" ca="1" si="15"/>
        <v>0.17741789709290787</v>
      </c>
      <c r="F91" s="9">
        <f t="shared" ca="1" si="12"/>
        <v>-2.2200831091259161</v>
      </c>
      <c r="G91" s="9">
        <f t="shared" ca="1" si="13"/>
        <v>3329.5468363172372</v>
      </c>
      <c r="H91" s="7"/>
      <c r="I91" s="5">
        <f t="shared" si="16"/>
        <v>32</v>
      </c>
      <c r="J91" s="5">
        <f t="shared" ca="1" si="17"/>
        <v>-3.4968839168068571</v>
      </c>
      <c r="K91" s="6">
        <f t="shared" ca="1" si="18"/>
        <v>0</v>
      </c>
      <c r="P91" s="7">
        <f t="shared" ca="1" si="8"/>
        <v>1063.3053163431032</v>
      </c>
      <c r="Q91" s="9">
        <f t="shared" ca="1" si="9"/>
        <v>3.8763787226547453</v>
      </c>
      <c r="R91" s="7">
        <f t="shared" ca="1" si="10"/>
        <v>344.93293457177026</v>
      </c>
      <c r="T91" s="4">
        <f t="shared" ca="1" si="11"/>
        <v>273.78537197376841</v>
      </c>
    </row>
    <row r="92" spans="1:236">
      <c r="A92" s="2">
        <v>84</v>
      </c>
      <c r="B92" s="2">
        <f t="shared" si="14"/>
        <v>20000</v>
      </c>
      <c r="C92" s="7">
        <f t="shared" ca="1" si="15"/>
        <v>0.16878575825851402</v>
      </c>
      <c r="D92" s="7">
        <f t="shared" ca="1" si="15"/>
        <v>3.5055233789402222E-2</v>
      </c>
      <c r="E92" s="7">
        <f t="shared" ca="1" si="15"/>
        <v>0.21350764357197138</v>
      </c>
      <c r="F92" s="9">
        <f t="shared" ca="1" si="12"/>
        <v>41.203315291574356</v>
      </c>
      <c r="G92" s="9">
        <f t="shared" ca="1" si="13"/>
        <v>2087.5427488200826</v>
      </c>
      <c r="H92" s="7"/>
      <c r="I92" s="5">
        <f t="shared" si="16"/>
        <v>32</v>
      </c>
      <c r="J92" s="5">
        <f t="shared" ca="1" si="17"/>
        <v>112.11962432709909</v>
      </c>
      <c r="K92" s="6">
        <f t="shared" ca="1" si="18"/>
        <v>70.916309035524733</v>
      </c>
      <c r="P92" s="7">
        <f t="shared" ca="1" si="8"/>
        <v>1104.0506574776455</v>
      </c>
      <c r="Q92" s="9">
        <f t="shared" ca="1" si="9"/>
        <v>2.6361650473735292</v>
      </c>
      <c r="R92" s="7">
        <f t="shared" ca="1" si="10"/>
        <v>226.95235033785752</v>
      </c>
      <c r="T92" s="4">
        <f t="shared" ca="1" si="11"/>
        <v>-505.76680409771348</v>
      </c>
    </row>
    <row r="93" spans="1:236">
      <c r="A93" s="2">
        <v>85</v>
      </c>
      <c r="B93" s="2">
        <f t="shared" si="14"/>
        <v>20000</v>
      </c>
      <c r="C93" s="7">
        <f t="shared" ca="1" si="15"/>
        <v>7.126951450718777E-2</v>
      </c>
      <c r="D93" s="7">
        <f t="shared" ca="1" si="15"/>
        <v>1.0936958787148487E-2</v>
      </c>
      <c r="E93" s="7">
        <f t="shared" ca="1" si="15"/>
        <v>0.17546140919594522</v>
      </c>
      <c r="F93" s="9">
        <f t="shared" ca="1" si="12"/>
        <v>16.818444893668673</v>
      </c>
      <c r="G93" s="9">
        <f t="shared" ca="1" si="13"/>
        <v>2059.9419522112262</v>
      </c>
      <c r="H93" s="7"/>
      <c r="I93" s="5">
        <f t="shared" si="16"/>
        <v>32</v>
      </c>
      <c r="J93" s="5">
        <f t="shared" ca="1" si="17"/>
        <v>15.702880694574286</v>
      </c>
      <c r="K93" s="6">
        <f t="shared" ca="1" si="18"/>
        <v>-1.1155641990943863</v>
      </c>
      <c r="P93" s="7">
        <f t="shared" ca="1" si="8"/>
        <v>1229.2421795694322</v>
      </c>
      <c r="Q93" s="9">
        <f t="shared" ca="1" si="9"/>
        <v>4.7784468739684351</v>
      </c>
      <c r="R93" s="7">
        <f t="shared" ca="1" si="10"/>
        <v>203.60631621089465</v>
      </c>
      <c r="T93" s="4">
        <f t="shared" ca="1" si="11"/>
        <v>-256.32021435125398</v>
      </c>
    </row>
    <row r="94" spans="1:236">
      <c r="A94" s="2">
        <v>86</v>
      </c>
      <c r="B94" s="2">
        <f t="shared" si="14"/>
        <v>20000</v>
      </c>
      <c r="C94" s="7">
        <f t="shared" ca="1" si="15"/>
        <v>0.11359584129261829</v>
      </c>
      <c r="D94" s="7">
        <f t="shared" ca="1" si="15"/>
        <v>3.9576769915100604E-2</v>
      </c>
      <c r="E94" s="7">
        <f t="shared" ca="1" si="15"/>
        <v>0.20663470404028644</v>
      </c>
      <c r="F94" s="9">
        <f t="shared" ca="1" si="12"/>
        <v>27.888017970993229</v>
      </c>
      <c r="G94" s="9">
        <f t="shared" ca="1" si="13"/>
        <v>2278.8290586640451</v>
      </c>
      <c r="H94" s="7"/>
      <c r="I94" s="5">
        <f t="shared" si="16"/>
        <v>32</v>
      </c>
      <c r="J94" s="5">
        <f t="shared" ca="1" si="17"/>
        <v>74.424323893315915</v>
      </c>
      <c r="K94" s="6">
        <f t="shared" ca="1" si="18"/>
        <v>46.536305922322683</v>
      </c>
      <c r="P94" s="7">
        <f t="shared" ca="1" si="8"/>
        <v>1302.684595648085</v>
      </c>
      <c r="Q94" s="9">
        <f t="shared" ca="1" si="9"/>
        <v>5.5759616670205512</v>
      </c>
      <c r="R94" s="7">
        <f t="shared" ca="1" si="10"/>
        <v>161.58784924197366</v>
      </c>
      <c r="T94" s="4">
        <f t="shared" ca="1" si="11"/>
        <v>-401.67694241854406</v>
      </c>
    </row>
    <row r="95" spans="1:236">
      <c r="A95" s="2">
        <v>87</v>
      </c>
      <c r="B95" s="2">
        <f t="shared" si="14"/>
        <v>20000</v>
      </c>
      <c r="C95" s="7">
        <f t="shared" ca="1" si="15"/>
        <v>0.18764565731326904</v>
      </c>
      <c r="D95" s="7">
        <f t="shared" ca="1" si="15"/>
        <v>3.6291733920268153E-2</v>
      </c>
      <c r="E95" s="7">
        <f t="shared" ca="1" si="15"/>
        <v>0.20534590766721522</v>
      </c>
      <c r="F95" s="9">
        <f t="shared" ca="1" si="12"/>
        <v>-2.2415522868296236</v>
      </c>
      <c r="G95" s="9">
        <f t="shared" ca="1" si="13"/>
        <v>934.38772810927139</v>
      </c>
      <c r="H95" s="7"/>
      <c r="I95" s="5">
        <f t="shared" si="16"/>
        <v>32</v>
      </c>
      <c r="J95" s="5">
        <f t="shared" ca="1" si="17"/>
        <v>-2.8490784725999516</v>
      </c>
      <c r="K95" s="6">
        <f t="shared" ca="1" si="18"/>
        <v>0</v>
      </c>
      <c r="P95" s="7">
        <f t="shared" ca="1" si="8"/>
        <v>1084.3362556375632</v>
      </c>
      <c r="Q95" s="9">
        <f t="shared" ca="1" si="9"/>
        <v>-8.644301561322898E-2</v>
      </c>
      <c r="R95" s="7">
        <f t="shared" ca="1" si="10"/>
        <v>303.57654062735048</v>
      </c>
      <c r="T95" s="4">
        <f t="shared" ca="1" si="11"/>
        <v>-1110.5783272788233</v>
      </c>
    </row>
    <row r="96" spans="1:236">
      <c r="A96" s="2">
        <v>88</v>
      </c>
      <c r="B96" s="2">
        <f t="shared" si="14"/>
        <v>20000</v>
      </c>
      <c r="C96" s="7">
        <f t="shared" ca="1" si="15"/>
        <v>1.4619356424252451E-2</v>
      </c>
      <c r="D96" s="7">
        <f t="shared" ca="1" si="15"/>
        <v>3.6972892861033162E-2</v>
      </c>
      <c r="E96" s="7">
        <f t="shared" ca="1" si="15"/>
        <v>0.24033453859509465</v>
      </c>
      <c r="F96" s="9">
        <f t="shared" ca="1" si="12"/>
        <v>34.794820392105493</v>
      </c>
      <c r="G96" s="9">
        <f t="shared" ca="1" si="13"/>
        <v>2043.8038555231444</v>
      </c>
      <c r="H96" s="7"/>
      <c r="I96" s="5">
        <f t="shared" si="16"/>
        <v>32</v>
      </c>
      <c r="J96" s="5">
        <f t="shared" ca="1" si="17"/>
        <v>56.814098483159647</v>
      </c>
      <c r="K96" s="6">
        <f t="shared" ca="1" si="18"/>
        <v>22.019278091054154</v>
      </c>
      <c r="P96" s="7">
        <f t="shared" ca="1" si="8"/>
        <v>1200.8816372977933</v>
      </c>
      <c r="Q96" s="9">
        <f t="shared" ca="1" si="9"/>
        <v>7.1061519699944267</v>
      </c>
      <c r="R96" s="7">
        <f t="shared" ca="1" si="10"/>
        <v>250.79303698663233</v>
      </c>
      <c r="T96" s="4">
        <f t="shared" ca="1" si="11"/>
        <v>581.29179654564905</v>
      </c>
    </row>
    <row r="97" spans="1:236">
      <c r="A97" s="2">
        <v>89</v>
      </c>
      <c r="B97" s="2">
        <f t="shared" si="14"/>
        <v>20000</v>
      </c>
      <c r="C97" s="7">
        <f t="shared" ca="1" si="15"/>
        <v>0.1147221681993069</v>
      </c>
      <c r="D97" s="7">
        <f t="shared" ca="1" si="15"/>
        <v>4.820395385499894E-3</v>
      </c>
      <c r="E97" s="7">
        <f t="shared" ca="1" si="15"/>
        <v>0.22318503680562485</v>
      </c>
      <c r="F97" s="9">
        <f t="shared" ca="1" si="12"/>
        <v>-11.217222923147318</v>
      </c>
      <c r="G97" s="9">
        <f t="shared" ca="1" si="13"/>
        <v>2522.1432571689465</v>
      </c>
      <c r="H97" s="7"/>
      <c r="I97" s="5">
        <f t="shared" si="16"/>
        <v>32</v>
      </c>
      <c r="J97" s="5">
        <f t="shared" ca="1" si="17"/>
        <v>-16.90224770659778</v>
      </c>
      <c r="K97" s="6">
        <f t="shared" ca="1" si="18"/>
        <v>0</v>
      </c>
      <c r="P97" s="7">
        <f t="shared" ca="1" si="8"/>
        <v>1345.7591195543337</v>
      </c>
      <c r="Q97" s="9">
        <f t="shared" ca="1" si="9"/>
        <v>0.52223605888857128</v>
      </c>
      <c r="R97" s="7">
        <f t="shared" ca="1" si="10"/>
        <v>234.2551965347522</v>
      </c>
      <c r="T97" s="4">
        <f t="shared" ca="1" si="11"/>
        <v>-1223.4226089418569</v>
      </c>
    </row>
    <row r="98" spans="1:236">
      <c r="A98" s="2">
        <v>90</v>
      </c>
      <c r="B98" s="2">
        <f t="shared" si="14"/>
        <v>20000</v>
      </c>
      <c r="C98" s="7">
        <f t="shared" ca="1" si="15"/>
        <v>2.0403365317735678E-2</v>
      </c>
      <c r="D98" s="7">
        <f t="shared" ca="1" si="15"/>
        <v>1.8154199514336528E-2</v>
      </c>
      <c r="E98" s="7">
        <f t="shared" ca="1" si="15"/>
        <v>0.21971605373993541</v>
      </c>
      <c r="F98" s="9">
        <f t="shared" ca="1" si="12"/>
        <v>33.565255206778446</v>
      </c>
      <c r="G98" s="9">
        <f t="shared" ca="1" si="13"/>
        <v>1846.331686147782</v>
      </c>
      <c r="H98" s="7"/>
      <c r="I98" s="5">
        <f t="shared" si="16"/>
        <v>32</v>
      </c>
      <c r="J98" s="5">
        <f t="shared" ca="1" si="17"/>
        <v>27.598552441064001</v>
      </c>
      <c r="K98" s="6">
        <f t="shared" ca="1" si="18"/>
        <v>-5.9667027657144445</v>
      </c>
      <c r="P98" s="7">
        <f t="shared" ca="1" si="8"/>
        <v>801.1430596253233</v>
      </c>
      <c r="Q98" s="9">
        <f t="shared" ca="1" si="9"/>
        <v>8.0232801434562457</v>
      </c>
      <c r="R98" s="7">
        <f t="shared" ca="1" si="10"/>
        <v>226.66579402019875</v>
      </c>
      <c r="T98" s="4">
        <f t="shared" ca="1" si="11"/>
        <v>1017.4601047376807</v>
      </c>
    </row>
    <row r="99" spans="1:236">
      <c r="A99" s="2">
        <v>91</v>
      </c>
      <c r="B99" s="2">
        <f t="shared" si="14"/>
        <v>20000</v>
      </c>
      <c r="C99" s="7">
        <f t="shared" ca="1" si="15"/>
        <v>7.2827230075016127E-3</v>
      </c>
      <c r="D99" s="7">
        <f t="shared" ca="1" si="15"/>
        <v>3.0551725509772146E-2</v>
      </c>
      <c r="E99" s="7">
        <f t="shared" ca="1" si="15"/>
        <v>0.20257195068487532</v>
      </c>
      <c r="F99" s="9">
        <f t="shared" ca="1" si="12"/>
        <v>3.247966742021859</v>
      </c>
      <c r="G99" s="9">
        <f t="shared" ca="1" si="13"/>
        <v>1877.2141972544111</v>
      </c>
      <c r="H99" s="7"/>
      <c r="I99" s="5">
        <f t="shared" si="16"/>
        <v>32</v>
      </c>
      <c r="J99" s="5">
        <f t="shared" ca="1" si="17"/>
        <v>3.8783231055527891</v>
      </c>
      <c r="K99" s="6">
        <f t="shared" ca="1" si="18"/>
        <v>0.63035636353093016</v>
      </c>
      <c r="P99" s="7">
        <f t="shared" ca="1" si="8"/>
        <v>894.0531635937939</v>
      </c>
      <c r="Q99" s="9">
        <f t="shared" ca="1" si="9"/>
        <v>4.2987180519662642</v>
      </c>
      <c r="R99" s="7">
        <f t="shared" ca="1" si="10"/>
        <v>163.64228378030549</v>
      </c>
      <c r="T99" s="4">
        <f t="shared" ca="1" si="11"/>
        <v>-190.60112424240845</v>
      </c>
    </row>
    <row r="100" spans="1:236">
      <c r="A100" s="2">
        <v>92</v>
      </c>
      <c r="B100" s="2">
        <f t="shared" si="14"/>
        <v>20000</v>
      </c>
      <c r="C100" s="7">
        <f t="shared" ca="1" si="15"/>
        <v>0.10521869077230434</v>
      </c>
      <c r="D100" s="7">
        <f t="shared" ca="1" si="15"/>
        <v>2.4419973307581805E-2</v>
      </c>
      <c r="E100" s="7">
        <f t="shared" ca="1" si="15"/>
        <v>0.24954920161050528</v>
      </c>
      <c r="F100" s="9">
        <f t="shared" ca="1" si="12"/>
        <v>63.423714307579701</v>
      </c>
      <c r="G100" s="9">
        <f t="shared" ca="1" si="13"/>
        <v>2156.0917388162043</v>
      </c>
      <c r="H100" s="7"/>
      <c r="I100" s="5">
        <f t="shared" si="16"/>
        <v>32</v>
      </c>
      <c r="J100" s="5">
        <f t="shared" ca="1" si="17"/>
        <v>131.57221414739064</v>
      </c>
      <c r="K100" s="6">
        <f t="shared" ca="1" si="18"/>
        <v>68.148499839810938</v>
      </c>
      <c r="L100" s="8"/>
      <c r="M100" s="8"/>
      <c r="N100" s="8"/>
      <c r="O100" s="8"/>
      <c r="P100" s="7">
        <f t="shared" ref="P100:P163" ca="1" si="19">RAND()*(P$34-P$33)+P$33</f>
        <v>1473.4944920113876</v>
      </c>
      <c r="Q100" s="9">
        <f t="shared" ref="Q100:Q163" ca="1" si="20">$Q$31+(NORMSINV(RAND()))*(Q$33)</f>
        <v>3.5820825967204599</v>
      </c>
      <c r="R100" s="7">
        <f t="shared" ref="R100:R163" ca="1" si="21">RAND()*(R$34-R$33)+R$33</f>
        <v>320.12733385310582</v>
      </c>
      <c r="T100" s="4">
        <f t="shared" ref="T100:T163" ca="1" si="22">Q100*R100-P100</f>
        <v>-326.77194068165659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</row>
    <row r="101" spans="1:236">
      <c r="A101" s="2">
        <v>93</v>
      </c>
      <c r="B101" s="2">
        <f t="shared" si="14"/>
        <v>20000</v>
      </c>
      <c r="C101" s="7">
        <f t="shared" ca="1" si="15"/>
        <v>3.33496350420764E-2</v>
      </c>
      <c r="D101" s="7">
        <f t="shared" ca="1" si="15"/>
        <v>2.8082778312483604E-2</v>
      </c>
      <c r="E101" s="7">
        <f t="shared" ca="1" si="15"/>
        <v>0.22072728890531451</v>
      </c>
      <c r="F101" s="9">
        <f t="shared" ca="1" si="12"/>
        <v>-15.713120709175762</v>
      </c>
      <c r="G101" s="9">
        <f t="shared" ca="1" si="13"/>
        <v>2200.9983527705708</v>
      </c>
      <c r="H101" s="7"/>
      <c r="I101" s="5">
        <f t="shared" si="16"/>
        <v>32</v>
      </c>
      <c r="J101" s="5">
        <f t="shared" ca="1" si="17"/>
        <v>-23.868461627591952</v>
      </c>
      <c r="K101" s="6">
        <f t="shared" ca="1" si="18"/>
        <v>0</v>
      </c>
      <c r="L101" s="8"/>
      <c r="M101" s="8"/>
      <c r="N101" s="8"/>
      <c r="O101" s="8"/>
      <c r="P101" s="7">
        <f t="shared" ca="1" si="19"/>
        <v>1462.7257003984269</v>
      </c>
      <c r="Q101" s="9">
        <f t="shared" ca="1" si="20"/>
        <v>3.3846451057181222</v>
      </c>
      <c r="R101" s="7">
        <f t="shared" ca="1" si="21"/>
        <v>223.35605490099186</v>
      </c>
      <c r="T101" s="4">
        <f t="shared" ca="1" si="22"/>
        <v>-706.7447223452765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</row>
    <row r="102" spans="1:236">
      <c r="A102" s="2">
        <v>94</v>
      </c>
      <c r="B102" s="2">
        <f t="shared" si="14"/>
        <v>20000</v>
      </c>
      <c r="C102" s="7">
        <f t="shared" ca="1" si="15"/>
        <v>0.11039177380972692</v>
      </c>
      <c r="D102" s="7">
        <f t="shared" ca="1" si="15"/>
        <v>1.5482778911914106E-2</v>
      </c>
      <c r="E102" s="7">
        <f t="shared" ca="1" si="15"/>
        <v>0.23910271928461349</v>
      </c>
      <c r="F102" s="9">
        <f t="shared" ca="1" si="12"/>
        <v>7.7585048547744506</v>
      </c>
      <c r="G102" s="9">
        <f t="shared" ca="1" si="13"/>
        <v>2442.9374020043342</v>
      </c>
      <c r="H102" s="7"/>
      <c r="I102" s="5">
        <f t="shared" si="16"/>
        <v>32</v>
      </c>
      <c r="J102" s="5">
        <f t="shared" ca="1" si="17"/>
        <v>15.226737414903969</v>
      </c>
      <c r="K102" s="6">
        <f t="shared" ca="1" si="18"/>
        <v>7.4682325601295183</v>
      </c>
      <c r="L102" s="8"/>
      <c r="M102" s="8"/>
      <c r="N102" s="8"/>
      <c r="O102" s="8"/>
      <c r="P102" s="7">
        <f t="shared" ca="1" si="19"/>
        <v>1014.4156580158088</v>
      </c>
      <c r="Q102" s="9">
        <f t="shared" ca="1" si="20"/>
        <v>5.1079322645860703</v>
      </c>
      <c r="R102" s="7">
        <f t="shared" ca="1" si="21"/>
        <v>161.08810331632452</v>
      </c>
      <c r="T102" s="4">
        <f t="shared" ca="1" si="22"/>
        <v>-191.58853764538048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</row>
    <row r="103" spans="1:236">
      <c r="A103" s="2">
        <v>95</v>
      </c>
      <c r="B103" s="2">
        <f t="shared" si="14"/>
        <v>20000</v>
      </c>
      <c r="C103" s="7">
        <f t="shared" ca="1" si="15"/>
        <v>0.16999012306917577</v>
      </c>
      <c r="D103" s="7">
        <f t="shared" ca="1" si="15"/>
        <v>2.1580512246379406E-2</v>
      </c>
      <c r="E103" s="7">
        <f t="shared" ca="1" si="15"/>
        <v>0.23430594486663348</v>
      </c>
      <c r="F103" s="9">
        <f t="shared" ca="1" si="12"/>
        <v>55.757040656855565</v>
      </c>
      <c r="G103" s="9">
        <f t="shared" ca="1" si="13"/>
        <v>771.28632853028444</v>
      </c>
      <c r="H103" s="7"/>
      <c r="I103" s="5">
        <f t="shared" si="16"/>
        <v>32</v>
      </c>
      <c r="J103" s="5">
        <f t="shared" ca="1" si="17"/>
        <v>49.663253959975513</v>
      </c>
      <c r="K103" s="6">
        <f t="shared" ca="1" si="18"/>
        <v>-6.093786696880052</v>
      </c>
      <c r="L103" s="8"/>
      <c r="M103" s="8"/>
      <c r="N103" s="8"/>
      <c r="O103" s="8"/>
      <c r="P103" s="7">
        <f t="shared" ca="1" si="19"/>
        <v>897.28993861542097</v>
      </c>
      <c r="Q103" s="9">
        <f t="shared" ca="1" si="20"/>
        <v>3.7937436618785951</v>
      </c>
      <c r="R103" s="7">
        <f t="shared" ca="1" si="21"/>
        <v>187.5827733819859</v>
      </c>
      <c r="T103" s="4">
        <f t="shared" ca="1" si="22"/>
        <v>-185.64898101990309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</row>
    <row r="104" spans="1:236">
      <c r="A104" s="2">
        <v>96</v>
      </c>
      <c r="B104" s="2">
        <f t="shared" si="14"/>
        <v>20000</v>
      </c>
      <c r="C104" s="7">
        <f t="shared" ca="1" si="15"/>
        <v>0.17296097196876761</v>
      </c>
      <c r="D104" s="7">
        <f t="shared" ca="1" si="15"/>
        <v>1.9682542679547291E-2</v>
      </c>
      <c r="E104" s="7">
        <f t="shared" ca="1" si="15"/>
        <v>0.20186609224910695</v>
      </c>
      <c r="F104" s="9">
        <f t="shared" ca="1" si="12"/>
        <v>8.1091133619540479</v>
      </c>
      <c r="G104" s="9">
        <f t="shared" ca="1" si="13"/>
        <v>2222.0744880408261</v>
      </c>
      <c r="H104" s="7"/>
      <c r="I104" s="5">
        <f t="shared" si="16"/>
        <v>32</v>
      </c>
      <c r="J104" s="5">
        <f t="shared" ca="1" si="17"/>
        <v>18.449055756215351</v>
      </c>
      <c r="K104" s="6">
        <f t="shared" ca="1" si="18"/>
        <v>10.339942394261303</v>
      </c>
      <c r="L104" s="8"/>
      <c r="M104" s="8"/>
      <c r="N104" s="8"/>
      <c r="O104" s="8"/>
      <c r="P104" s="7">
        <f t="shared" ca="1" si="19"/>
        <v>1165.9784309375991</v>
      </c>
      <c r="Q104" s="9">
        <f t="shared" ca="1" si="20"/>
        <v>4.0531304640295431</v>
      </c>
      <c r="R104" s="7">
        <f t="shared" ca="1" si="21"/>
        <v>330.57436970065874</v>
      </c>
      <c r="T104" s="4">
        <f t="shared" ca="1" si="22"/>
        <v>173.88261752350559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</row>
    <row r="105" spans="1:236">
      <c r="A105" s="2">
        <v>97</v>
      </c>
      <c r="B105" s="2">
        <f t="shared" si="14"/>
        <v>20000</v>
      </c>
      <c r="C105" s="7">
        <f t="shared" ca="1" si="15"/>
        <v>0.17834306810280717</v>
      </c>
      <c r="D105" s="7">
        <f t="shared" ca="1" si="15"/>
        <v>3.9111621195809167E-2</v>
      </c>
      <c r="E105" s="7">
        <f t="shared" ca="1" si="15"/>
        <v>0.15306219059503151</v>
      </c>
      <c r="F105" s="9">
        <f t="shared" ca="1" si="12"/>
        <v>-20.107395702032832</v>
      </c>
      <c r="G105" s="9">
        <f t="shared" ca="1" si="13"/>
        <v>1538.3343961294424</v>
      </c>
      <c r="H105" s="7"/>
      <c r="I105" s="5">
        <f t="shared" si="16"/>
        <v>32</v>
      </c>
      <c r="J105" s="5">
        <f t="shared" ca="1" si="17"/>
        <v>-36.76807665495302</v>
      </c>
      <c r="K105" s="6">
        <f t="shared" ca="1" si="18"/>
        <v>0</v>
      </c>
      <c r="L105" s="8"/>
      <c r="M105" s="8"/>
      <c r="N105" s="8"/>
      <c r="O105" s="8"/>
      <c r="P105" s="7">
        <f t="shared" ca="1" si="19"/>
        <v>1321.2545368104948</v>
      </c>
      <c r="Q105" s="9">
        <f t="shared" ca="1" si="20"/>
        <v>5.6474635610146349</v>
      </c>
      <c r="R105" s="7">
        <f t="shared" ca="1" si="21"/>
        <v>162.04499606240284</v>
      </c>
      <c r="T105" s="4">
        <f t="shared" ca="1" si="22"/>
        <v>-406.11132630331474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</row>
    <row r="106" spans="1:236">
      <c r="A106" s="2">
        <v>98</v>
      </c>
      <c r="B106" s="2">
        <f t="shared" si="14"/>
        <v>20000</v>
      </c>
      <c r="C106" s="7">
        <f t="shared" ca="1" si="15"/>
        <v>0.11898276849237106</v>
      </c>
      <c r="D106" s="7">
        <f t="shared" ca="1" si="15"/>
        <v>8.1857646580022845E-3</v>
      </c>
      <c r="E106" s="7">
        <f t="shared" ca="1" si="15"/>
        <v>0.23523416386388024</v>
      </c>
      <c r="F106" s="9">
        <f t="shared" ca="1" si="12"/>
        <v>62.2330336642204</v>
      </c>
      <c r="G106" s="9">
        <f t="shared" ca="1" si="13"/>
        <v>2545.5060061778327</v>
      </c>
      <c r="H106" s="7"/>
      <c r="I106" s="5">
        <f t="shared" si="16"/>
        <v>32</v>
      </c>
      <c r="J106" s="5">
        <f t="shared" ca="1" si="17"/>
        <v>111.52578921493838</v>
      </c>
      <c r="K106" s="6">
        <f t="shared" ca="1" si="18"/>
        <v>49.292755550717985</v>
      </c>
      <c r="L106" s="8"/>
      <c r="M106" s="8"/>
      <c r="N106" s="8"/>
      <c r="O106" s="8"/>
      <c r="P106" s="7">
        <f t="shared" ca="1" si="19"/>
        <v>1089.2309859534084</v>
      </c>
      <c r="Q106" s="9">
        <f t="shared" ca="1" si="20"/>
        <v>3.0429232105812236</v>
      </c>
      <c r="R106" s="7">
        <f t="shared" ca="1" si="21"/>
        <v>349.03976932785275</v>
      </c>
      <c r="T106" s="4">
        <f t="shared" ca="1" si="22"/>
        <v>-27.129770449769012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</row>
    <row r="107" spans="1:236">
      <c r="A107" s="2">
        <v>99</v>
      </c>
      <c r="B107" s="2">
        <f t="shared" si="14"/>
        <v>20000</v>
      </c>
      <c r="C107" s="7">
        <f t="shared" ca="1" si="15"/>
        <v>3.1905936091255228E-2</v>
      </c>
      <c r="D107" s="7">
        <f t="shared" ca="1" si="15"/>
        <v>2.5802993065981918E-2</v>
      </c>
      <c r="E107" s="7">
        <f t="shared" ca="1" si="15"/>
        <v>0.17023142764032487</v>
      </c>
      <c r="F107" s="9">
        <f t="shared" ca="1" si="12"/>
        <v>19.33490285732621</v>
      </c>
      <c r="G107" s="9">
        <f t="shared" ca="1" si="13"/>
        <v>2148.527733013284</v>
      </c>
      <c r="H107" s="7"/>
      <c r="I107" s="5">
        <f t="shared" si="16"/>
        <v>32</v>
      </c>
      <c r="J107" s="5">
        <f t="shared" ca="1" si="17"/>
        <v>25.266514346154043</v>
      </c>
      <c r="K107" s="6">
        <f t="shared" ca="1" si="18"/>
        <v>5.9316114888278335</v>
      </c>
      <c r="P107" s="7">
        <f t="shared" ca="1" si="19"/>
        <v>965.6371389857527</v>
      </c>
      <c r="Q107" s="9">
        <f t="shared" ca="1" si="20"/>
        <v>3.6356805112805848</v>
      </c>
      <c r="R107" s="7">
        <f t="shared" ca="1" si="21"/>
        <v>289.47574258471417</v>
      </c>
      <c r="T107" s="4">
        <f t="shared" ca="1" si="22"/>
        <v>86.8041768179678</v>
      </c>
    </row>
    <row r="108" spans="1:236">
      <c r="A108" s="2">
        <v>100</v>
      </c>
      <c r="B108" s="2">
        <f t="shared" si="14"/>
        <v>20000</v>
      </c>
      <c r="C108" s="7">
        <f t="shared" ca="1" si="15"/>
        <v>6.015313106963638E-3</v>
      </c>
      <c r="D108" s="7">
        <f t="shared" ca="1" si="15"/>
        <v>3.8940367714006302E-2</v>
      </c>
      <c r="E108" s="7">
        <f t="shared" ca="1" si="15"/>
        <v>0.21046591398401338</v>
      </c>
      <c r="F108" s="9">
        <f t="shared" ca="1" si="12"/>
        <v>11.73448162334444</v>
      </c>
      <c r="G108" s="9">
        <f t="shared" ca="1" si="13"/>
        <v>2875.0150131390005</v>
      </c>
      <c r="H108" s="7"/>
      <c r="I108" s="5">
        <f t="shared" si="16"/>
        <v>32</v>
      </c>
      <c r="J108" s="5">
        <f t="shared" ca="1" si="17"/>
        <v>26.970655634764078</v>
      </c>
      <c r="K108" s="6">
        <f t="shared" ca="1" si="18"/>
        <v>15.236174011419639</v>
      </c>
      <c r="P108" s="7">
        <f t="shared" ca="1" si="19"/>
        <v>1144.6136757738541</v>
      </c>
      <c r="Q108" s="9">
        <f t="shared" ca="1" si="20"/>
        <v>2.9434496663542253</v>
      </c>
      <c r="R108" s="7">
        <f t="shared" ca="1" si="21"/>
        <v>308.22636277111098</v>
      </c>
      <c r="T108" s="4">
        <f t="shared" ca="1" si="22"/>
        <v>-237.36489111365108</v>
      </c>
    </row>
    <row r="109" spans="1:236">
      <c r="A109" s="2">
        <v>101</v>
      </c>
      <c r="B109" s="2">
        <f t="shared" si="14"/>
        <v>20000</v>
      </c>
      <c r="C109" s="7">
        <f t="shared" ca="1" si="15"/>
        <v>2.3755017323443074E-2</v>
      </c>
      <c r="D109" s="7">
        <f t="shared" ca="1" si="15"/>
        <v>1.3090901499218793E-2</v>
      </c>
      <c r="E109" s="7">
        <f t="shared" ca="1" si="15"/>
        <v>0.21963543105729968</v>
      </c>
      <c r="F109" s="9">
        <f t="shared" ca="1" si="12"/>
        <v>18.341400441668526</v>
      </c>
      <c r="G109" s="9">
        <f t="shared" ca="1" si="13"/>
        <v>1371.5888729283665</v>
      </c>
      <c r="H109" s="7"/>
      <c r="I109" s="5">
        <f t="shared" si="16"/>
        <v>32</v>
      </c>
      <c r="J109" s="5">
        <f t="shared" ca="1" si="17"/>
        <v>9.0551468122710137</v>
      </c>
      <c r="K109" s="6">
        <f t="shared" ca="1" si="18"/>
        <v>-9.2862536293975122</v>
      </c>
      <c r="P109" s="7">
        <f t="shared" ca="1" si="19"/>
        <v>1256.3749202259551</v>
      </c>
      <c r="Q109" s="9">
        <f t="shared" ca="1" si="20"/>
        <v>6.5799644121716749</v>
      </c>
      <c r="R109" s="7">
        <f t="shared" ca="1" si="21"/>
        <v>337.67518982397507</v>
      </c>
      <c r="T109" s="4">
        <f t="shared" ca="1" si="22"/>
        <v>965.51581168911571</v>
      </c>
    </row>
    <row r="110" spans="1:236">
      <c r="A110" s="2">
        <v>102</v>
      </c>
      <c r="B110" s="2">
        <f t="shared" si="14"/>
        <v>20000</v>
      </c>
      <c r="C110" s="7">
        <f t="shared" ca="1" si="15"/>
        <v>8.2207098589906161E-3</v>
      </c>
      <c r="D110" s="7">
        <f t="shared" ca="1" si="15"/>
        <v>2.4951244230326096E-2</v>
      </c>
      <c r="E110" s="7">
        <f t="shared" ca="1" si="15"/>
        <v>0.2185640593542702</v>
      </c>
      <c r="F110" s="9">
        <f t="shared" ca="1" si="12"/>
        <v>-19.911120004264362</v>
      </c>
      <c r="G110" s="9">
        <f t="shared" ca="1" si="13"/>
        <v>857.58424948336983</v>
      </c>
      <c r="H110" s="7"/>
      <c r="I110" s="5">
        <f t="shared" si="16"/>
        <v>32</v>
      </c>
      <c r="J110" s="5">
        <f t="shared" ca="1" si="17"/>
        <v>-9.0646389181335287</v>
      </c>
      <c r="K110" s="6">
        <f t="shared" ca="1" si="18"/>
        <v>0</v>
      </c>
      <c r="P110" s="7">
        <f t="shared" ca="1" si="19"/>
        <v>1325.7236322769181</v>
      </c>
      <c r="Q110" s="9">
        <f t="shared" ca="1" si="20"/>
        <v>1.8711326448092263</v>
      </c>
      <c r="R110" s="7">
        <f t="shared" ca="1" si="21"/>
        <v>247.09659948491355</v>
      </c>
      <c r="T110" s="4">
        <f t="shared" ca="1" si="22"/>
        <v>-863.37311855934581</v>
      </c>
    </row>
    <row r="111" spans="1:236">
      <c r="A111" s="2">
        <v>103</v>
      </c>
      <c r="B111" s="2">
        <f t="shared" si="14"/>
        <v>20000</v>
      </c>
      <c r="C111" s="7">
        <f t="shared" ca="1" si="15"/>
        <v>3.9771589276558883E-2</v>
      </c>
      <c r="D111" s="7">
        <f t="shared" ca="1" si="15"/>
        <v>3.8496550480591675E-2</v>
      </c>
      <c r="E111" s="7">
        <f t="shared" ca="1" si="15"/>
        <v>0.15810550044123606</v>
      </c>
      <c r="F111" s="9">
        <f t="shared" ca="1" si="12"/>
        <v>45.802128445013729</v>
      </c>
      <c r="G111" s="9">
        <f t="shared" ca="1" si="13"/>
        <v>1979.1527501816158</v>
      </c>
      <c r="H111" s="7"/>
      <c r="I111" s="5">
        <f t="shared" si="16"/>
        <v>32</v>
      </c>
      <c r="J111" s="5">
        <f t="shared" ca="1" si="17"/>
        <v>78.418244262057826</v>
      </c>
      <c r="K111" s="6">
        <f t="shared" ca="1" si="18"/>
        <v>32.616115817044097</v>
      </c>
      <c r="P111" s="7">
        <f t="shared" ca="1" si="19"/>
        <v>1416.0545161345281</v>
      </c>
      <c r="Q111" s="9">
        <f t="shared" ca="1" si="20"/>
        <v>5.6810494985002293</v>
      </c>
      <c r="R111" s="7">
        <f t="shared" ca="1" si="21"/>
        <v>171.37614756304495</v>
      </c>
      <c r="T111" s="4">
        <f t="shared" ca="1" si="22"/>
        <v>-442.45813896659024</v>
      </c>
    </row>
    <row r="112" spans="1:236">
      <c r="A112" s="2">
        <v>104</v>
      </c>
      <c r="B112" s="2">
        <f t="shared" si="14"/>
        <v>20000</v>
      </c>
      <c r="C112" s="7">
        <f t="shared" ca="1" si="15"/>
        <v>0.17063467922706041</v>
      </c>
      <c r="D112" s="7">
        <f t="shared" ca="1" si="15"/>
        <v>2.6837961556911857E-2</v>
      </c>
      <c r="E112" s="7">
        <f t="shared" ca="1" si="15"/>
        <v>0.16961048774832271</v>
      </c>
      <c r="F112" s="9">
        <f t="shared" ca="1" si="12"/>
        <v>21.822537043894371</v>
      </c>
      <c r="G112" s="9">
        <f t="shared" ca="1" si="13"/>
        <v>2133.7881491971443</v>
      </c>
      <c r="H112" s="7"/>
      <c r="I112" s="5">
        <f t="shared" si="16"/>
        <v>32</v>
      </c>
      <c r="J112" s="5">
        <f t="shared" ca="1" si="17"/>
        <v>47.682135272504681</v>
      </c>
      <c r="K112" s="6">
        <f t="shared" ca="1" si="18"/>
        <v>25.859598228610309</v>
      </c>
      <c r="P112" s="7">
        <f t="shared" ca="1" si="19"/>
        <v>936.22258495473079</v>
      </c>
      <c r="Q112" s="9">
        <f t="shared" ca="1" si="20"/>
        <v>5.7713782035908485</v>
      </c>
      <c r="R112" s="7">
        <f t="shared" ca="1" si="21"/>
        <v>252.0366439814706</v>
      </c>
      <c r="T112" s="4">
        <f t="shared" ca="1" si="22"/>
        <v>518.37620862611516</v>
      </c>
    </row>
    <row r="113" spans="1:20">
      <c r="A113" s="2">
        <v>105</v>
      </c>
      <c r="B113" s="2">
        <f t="shared" si="14"/>
        <v>20000</v>
      </c>
      <c r="C113" s="7">
        <f t="shared" ca="1" si="15"/>
        <v>6.6086977360211324E-2</v>
      </c>
      <c r="D113" s="7">
        <f t="shared" ca="1" si="15"/>
        <v>1.3436647928721622E-2</v>
      </c>
      <c r="E113" s="7">
        <f t="shared" ca="1" si="15"/>
        <v>0.19601685685342865</v>
      </c>
      <c r="F113" s="9">
        <f t="shared" ca="1" si="12"/>
        <v>34.860651943039528</v>
      </c>
      <c r="G113" s="9">
        <f t="shared" ca="1" si="13"/>
        <v>1633.9365244671926</v>
      </c>
      <c r="H113" s="7"/>
      <c r="I113" s="5">
        <f t="shared" si="16"/>
        <v>32</v>
      </c>
      <c r="J113" s="5">
        <f t="shared" ca="1" si="17"/>
        <v>29.052862061650142</v>
      </c>
      <c r="K113" s="6">
        <f t="shared" ca="1" si="18"/>
        <v>-5.807789881389386</v>
      </c>
      <c r="P113" s="7">
        <f t="shared" ca="1" si="19"/>
        <v>1209.8761763285072</v>
      </c>
      <c r="Q113" s="9">
        <f t="shared" ca="1" si="20"/>
        <v>3.8540979719799404</v>
      </c>
      <c r="R113" s="7">
        <f t="shared" ca="1" si="21"/>
        <v>155.14481058170128</v>
      </c>
      <c r="T113" s="4">
        <f t="shared" ca="1" si="22"/>
        <v>-611.93287650236027</v>
      </c>
    </row>
    <row r="114" spans="1:20">
      <c r="A114" s="2">
        <v>106</v>
      </c>
      <c r="B114" s="2">
        <f t="shared" si="14"/>
        <v>20000</v>
      </c>
      <c r="C114" s="7">
        <f t="shared" ca="1" si="15"/>
        <v>9.2039761093948846E-2</v>
      </c>
      <c r="D114" s="7">
        <f t="shared" ca="1" si="15"/>
        <v>1.3169215463915331E-2</v>
      </c>
      <c r="E114" s="7">
        <f t="shared" ca="1" si="15"/>
        <v>0.22857472419607813</v>
      </c>
      <c r="F114" s="9">
        <f t="shared" ca="1" si="12"/>
        <v>36.600214911530351</v>
      </c>
      <c r="G114" s="9">
        <f t="shared" ca="1" si="13"/>
        <v>1414.8671620975754</v>
      </c>
      <c r="H114" s="7"/>
      <c r="I114" s="5">
        <f t="shared" si="16"/>
        <v>32</v>
      </c>
      <c r="J114" s="5">
        <f t="shared" ca="1" si="17"/>
        <v>34.172643542244344</v>
      </c>
      <c r="K114" s="6">
        <f t="shared" ca="1" si="18"/>
        <v>-2.4275713692860066</v>
      </c>
      <c r="P114" s="7">
        <f t="shared" ca="1" si="19"/>
        <v>1292.4032165031672</v>
      </c>
      <c r="Q114" s="9">
        <f t="shared" ca="1" si="20"/>
        <v>5.7134773674123949</v>
      </c>
      <c r="R114" s="7">
        <f t="shared" ca="1" si="21"/>
        <v>239.87086189084394</v>
      </c>
      <c r="T114" s="4">
        <f t="shared" ca="1" si="22"/>
        <v>78.093524011874024</v>
      </c>
    </row>
    <row r="115" spans="1:20">
      <c r="A115" s="2">
        <v>107</v>
      </c>
      <c r="B115" s="2">
        <f t="shared" si="14"/>
        <v>20000</v>
      </c>
      <c r="C115" s="7">
        <f t="shared" ca="1" si="15"/>
        <v>1.8001612580436977E-3</v>
      </c>
      <c r="D115" s="7">
        <f t="shared" ca="1" si="15"/>
        <v>2.1826147933716653E-2</v>
      </c>
      <c r="E115" s="7">
        <f t="shared" ca="1" si="15"/>
        <v>0.15830284020982172</v>
      </c>
      <c r="F115" s="9">
        <f t="shared" ca="1" si="12"/>
        <v>34.031137615550655</v>
      </c>
      <c r="G115" s="9">
        <f t="shared" ca="1" si="13"/>
        <v>1893.1983227223516</v>
      </c>
      <c r="H115" s="7"/>
      <c r="I115" s="5">
        <f t="shared" si="16"/>
        <v>32</v>
      </c>
      <c r="J115" s="5">
        <f t="shared" ca="1" si="17"/>
        <v>28.440738998211895</v>
      </c>
      <c r="K115" s="6">
        <f t="shared" ca="1" si="18"/>
        <v>-5.5903986173387601</v>
      </c>
      <c r="P115" s="7">
        <f t="shared" ca="1" si="19"/>
        <v>1404.1622744055028</v>
      </c>
      <c r="Q115" s="9">
        <f t="shared" ca="1" si="20"/>
        <v>2.1167838612535874</v>
      </c>
      <c r="R115" s="7">
        <f t="shared" ca="1" si="21"/>
        <v>226.66501777453303</v>
      </c>
      <c r="T115" s="4">
        <f t="shared" ca="1" si="22"/>
        <v>-924.36142286961376</v>
      </c>
    </row>
    <row r="116" spans="1:20">
      <c r="A116" s="2">
        <v>108</v>
      </c>
      <c r="B116" s="2">
        <f t="shared" si="14"/>
        <v>20000</v>
      </c>
      <c r="C116" s="7">
        <f t="shared" ca="1" si="15"/>
        <v>0.14401078263990066</v>
      </c>
      <c r="D116" s="7">
        <f t="shared" ca="1" si="15"/>
        <v>2.8214857552112393E-3</v>
      </c>
      <c r="E116" s="7">
        <f t="shared" ca="1" si="15"/>
        <v>0.21486848360674965</v>
      </c>
      <c r="F116" s="9">
        <f t="shared" ca="1" si="12"/>
        <v>44.964125674665944</v>
      </c>
      <c r="G116" s="9">
        <f t="shared" ca="1" si="13"/>
        <v>2755.3533192386521</v>
      </c>
      <c r="H116" s="7"/>
      <c r="I116" s="5">
        <f t="shared" si="16"/>
        <v>32</v>
      </c>
      <c r="J116" s="5">
        <f t="shared" ca="1" si="17"/>
        <v>82.657159746646357</v>
      </c>
      <c r="K116" s="6">
        <f t="shared" ca="1" si="18"/>
        <v>37.693034071980414</v>
      </c>
      <c r="P116" s="7">
        <f t="shared" ca="1" si="19"/>
        <v>1436.3076380784098</v>
      </c>
      <c r="Q116" s="9">
        <f t="shared" ca="1" si="20"/>
        <v>5.3739219843264223</v>
      </c>
      <c r="R116" s="7">
        <f t="shared" ca="1" si="21"/>
        <v>250.43954001244026</v>
      </c>
      <c r="T116" s="4">
        <f t="shared" ca="1" si="22"/>
        <v>-90.465088260960329</v>
      </c>
    </row>
    <row r="117" spans="1:20">
      <c r="A117" s="2">
        <v>109</v>
      </c>
      <c r="B117" s="2">
        <f t="shared" si="14"/>
        <v>20000</v>
      </c>
      <c r="C117" s="7">
        <f t="shared" ca="1" si="15"/>
        <v>2.9430481337812276E-2</v>
      </c>
      <c r="D117" s="7">
        <f t="shared" ca="1" si="15"/>
        <v>2.6257209938738424E-2</v>
      </c>
      <c r="E117" s="7">
        <f t="shared" ca="1" si="15"/>
        <v>0.15154652889878839</v>
      </c>
      <c r="F117" s="9">
        <f t="shared" ca="1" si="12"/>
        <v>30.220470219248032</v>
      </c>
      <c r="G117" s="9">
        <f t="shared" ca="1" si="13"/>
        <v>1734.4493023761725</v>
      </c>
      <c r="H117" s="7"/>
      <c r="I117" s="5">
        <f t="shared" si="16"/>
        <v>32</v>
      </c>
      <c r="J117" s="5">
        <f t="shared" ca="1" si="17"/>
        <v>31.391379062586026</v>
      </c>
      <c r="K117" s="6">
        <f t="shared" ca="1" si="18"/>
        <v>1.1709088433379939</v>
      </c>
      <c r="P117" s="7">
        <f t="shared" ca="1" si="19"/>
        <v>1380.6700524706305</v>
      </c>
      <c r="Q117" s="9">
        <f t="shared" ca="1" si="20"/>
        <v>3.0143611427636716</v>
      </c>
      <c r="R117" s="7">
        <f t="shared" ca="1" si="21"/>
        <v>248.8787035927156</v>
      </c>
      <c r="T117" s="4">
        <f t="shared" ca="1" si="22"/>
        <v>-630.45975909935123</v>
      </c>
    </row>
    <row r="118" spans="1:20">
      <c r="A118" s="2">
        <v>110</v>
      </c>
      <c r="B118" s="2">
        <f t="shared" si="14"/>
        <v>20000</v>
      </c>
      <c r="C118" s="7">
        <f t="shared" ca="1" si="15"/>
        <v>6.2107413308665919E-2</v>
      </c>
      <c r="D118" s="7">
        <f t="shared" ca="1" si="15"/>
        <v>2.8618667786060387E-2</v>
      </c>
      <c r="E118" s="7">
        <f t="shared" ca="1" si="15"/>
        <v>0.24084141373737378</v>
      </c>
      <c r="F118" s="9">
        <f t="shared" ca="1" si="12"/>
        <v>2.3811553011370385</v>
      </c>
      <c r="G118" s="9">
        <f t="shared" ca="1" si="13"/>
        <v>1603.2626045570019</v>
      </c>
      <c r="H118" s="7"/>
      <c r="I118" s="5">
        <f t="shared" si="16"/>
        <v>32</v>
      </c>
      <c r="J118" s="5">
        <f t="shared" ca="1" si="17"/>
        <v>3.1914725572725806</v>
      </c>
      <c r="K118" s="6">
        <f t="shared" ca="1" si="18"/>
        <v>0.81031725613554206</v>
      </c>
      <c r="P118" s="7">
        <f t="shared" ca="1" si="19"/>
        <v>950.19126864869963</v>
      </c>
      <c r="Q118" s="9">
        <f t="shared" ca="1" si="20"/>
        <v>2.0706530786562864</v>
      </c>
      <c r="R118" s="7">
        <f t="shared" ca="1" si="21"/>
        <v>247.89705832168812</v>
      </c>
      <c r="T118" s="4">
        <f t="shared" ca="1" si="22"/>
        <v>-436.88246164505915</v>
      </c>
    </row>
    <row r="119" spans="1:20">
      <c r="A119" s="2">
        <v>111</v>
      </c>
      <c r="B119" s="2">
        <f t="shared" si="14"/>
        <v>20000</v>
      </c>
      <c r="C119" s="7">
        <f t="shared" ca="1" si="15"/>
        <v>7.4914510591616607E-2</v>
      </c>
      <c r="D119" s="7">
        <f t="shared" ca="1" si="15"/>
        <v>3.3458697803353345E-2</v>
      </c>
      <c r="E119" s="7">
        <f t="shared" ca="1" si="15"/>
        <v>0.17803461845143062</v>
      </c>
      <c r="F119" s="9">
        <f t="shared" ca="1" si="12"/>
        <v>-15.483940221646421</v>
      </c>
      <c r="G119" s="9">
        <f t="shared" ca="1" si="13"/>
        <v>1308.6769403210451</v>
      </c>
      <c r="H119" s="7"/>
      <c r="I119" s="5">
        <f t="shared" si="16"/>
        <v>32</v>
      </c>
      <c r="J119" s="5">
        <f t="shared" ca="1" si="17"/>
        <v>-17.949197001182647</v>
      </c>
      <c r="K119" s="6">
        <f t="shared" ca="1" si="18"/>
        <v>0</v>
      </c>
      <c r="P119" s="7">
        <f t="shared" ca="1" si="19"/>
        <v>1204.6816569451348</v>
      </c>
      <c r="Q119" s="9">
        <f t="shared" ca="1" si="20"/>
        <v>2.0879587154736652</v>
      </c>
      <c r="R119" s="7">
        <f t="shared" ca="1" si="21"/>
        <v>274.18461199136834</v>
      </c>
      <c r="T119" s="4">
        <f t="shared" ca="1" si="22"/>
        <v>-632.19550668899205</v>
      </c>
    </row>
    <row r="120" spans="1:20">
      <c r="A120" s="2">
        <v>112</v>
      </c>
      <c r="B120" s="2">
        <f t="shared" si="14"/>
        <v>20000</v>
      </c>
      <c r="C120" s="7">
        <f t="shared" ca="1" si="15"/>
        <v>0.13129352027571076</v>
      </c>
      <c r="D120" s="7">
        <f t="shared" ca="1" si="15"/>
        <v>3.8086644851527691E-2</v>
      </c>
      <c r="E120" s="7">
        <f t="shared" ca="1" si="15"/>
        <v>0.24145828153424065</v>
      </c>
      <c r="F120" s="9">
        <f t="shared" ca="1" si="12"/>
        <v>51.322816378172014</v>
      </c>
      <c r="G120" s="9">
        <f t="shared" ca="1" si="13"/>
        <v>2342.1938536150233</v>
      </c>
      <c r="H120" s="7"/>
      <c r="I120" s="5">
        <f t="shared" si="16"/>
        <v>32</v>
      </c>
      <c r="J120" s="5">
        <f t="shared" ca="1" si="17"/>
        <v>155.76075392530618</v>
      </c>
      <c r="K120" s="6">
        <f t="shared" ca="1" si="18"/>
        <v>104.43793754713417</v>
      </c>
      <c r="P120" s="7">
        <f t="shared" ca="1" si="19"/>
        <v>1399.1419759859068</v>
      </c>
      <c r="Q120" s="9">
        <f t="shared" ca="1" si="20"/>
        <v>8.5278511887626358</v>
      </c>
      <c r="R120" s="7">
        <f t="shared" ca="1" si="21"/>
        <v>308.10375235596496</v>
      </c>
      <c r="T120" s="4">
        <f t="shared" ca="1" si="22"/>
        <v>1228.3209748051377</v>
      </c>
    </row>
    <row r="121" spans="1:20">
      <c r="A121" s="2">
        <v>113</v>
      </c>
      <c r="B121" s="2">
        <f t="shared" si="14"/>
        <v>20000</v>
      </c>
      <c r="C121" s="7">
        <f t="shared" ca="1" si="15"/>
        <v>8.6886611340206144E-2</v>
      </c>
      <c r="D121" s="7">
        <f t="shared" ca="1" si="15"/>
        <v>2.5662262484880714E-2</v>
      </c>
      <c r="E121" s="7">
        <f t="shared" ca="1" si="15"/>
        <v>0.17625525382652257</v>
      </c>
      <c r="F121" s="9">
        <f t="shared" ca="1" si="12"/>
        <v>-2.8168989418204546</v>
      </c>
      <c r="G121" s="9">
        <f t="shared" ca="1" si="13"/>
        <v>1590.980259698079</v>
      </c>
      <c r="H121" s="7"/>
      <c r="I121" s="5">
        <f t="shared" si="16"/>
        <v>32</v>
      </c>
      <c r="J121" s="5">
        <f t="shared" ca="1" si="17"/>
        <v>-3.4729748542428238</v>
      </c>
      <c r="K121" s="6">
        <f t="shared" ca="1" si="18"/>
        <v>0</v>
      </c>
      <c r="P121" s="7">
        <f t="shared" ca="1" si="19"/>
        <v>1364.9459335865076</v>
      </c>
      <c r="Q121" s="9">
        <f t="shared" ca="1" si="20"/>
        <v>3.7243993939993518</v>
      </c>
      <c r="R121" s="7">
        <f t="shared" ca="1" si="21"/>
        <v>286.3696781541114</v>
      </c>
      <c r="T121" s="4">
        <f t="shared" ca="1" si="22"/>
        <v>-298.39087780954583</v>
      </c>
    </row>
    <row r="122" spans="1:20">
      <c r="A122" s="2">
        <v>114</v>
      </c>
      <c r="B122" s="2">
        <f t="shared" si="14"/>
        <v>20000</v>
      </c>
      <c r="C122" s="7">
        <f t="shared" ca="1" si="15"/>
        <v>0.18306892868109387</v>
      </c>
      <c r="D122" s="7">
        <f t="shared" ca="1" si="15"/>
        <v>8.7626131837527863E-3</v>
      </c>
      <c r="E122" s="7">
        <f t="shared" ca="1" si="15"/>
        <v>0.20014070092310793</v>
      </c>
      <c r="F122" s="9">
        <f t="shared" ca="1" si="12"/>
        <v>67.550453535654682</v>
      </c>
      <c r="G122" s="9">
        <f t="shared" ca="1" si="13"/>
        <v>2742.2973868792251</v>
      </c>
      <c r="H122" s="7"/>
      <c r="I122" s="5">
        <f t="shared" si="16"/>
        <v>32</v>
      </c>
      <c r="J122" s="5">
        <f t="shared" ca="1" si="17"/>
        <v>162.26581716884749</v>
      </c>
      <c r="K122" s="6">
        <f t="shared" ca="1" si="18"/>
        <v>94.715363633192808</v>
      </c>
      <c r="P122" s="7">
        <f t="shared" ca="1" si="19"/>
        <v>1167.2302466739457</v>
      </c>
      <c r="Q122" s="9">
        <f t="shared" ca="1" si="20"/>
        <v>6.9526041532775587</v>
      </c>
      <c r="R122" s="7">
        <f t="shared" ca="1" si="21"/>
        <v>189.3828336456458</v>
      </c>
      <c r="T122" s="4">
        <f t="shared" ca="1" si="22"/>
        <v>149.47362909024423</v>
      </c>
    </row>
    <row r="123" spans="1:20">
      <c r="A123" s="2">
        <v>115</v>
      </c>
      <c r="B123" s="2">
        <f t="shared" si="14"/>
        <v>20000</v>
      </c>
      <c r="C123" s="7">
        <f t="shared" ca="1" si="15"/>
        <v>3.9236516731133708E-3</v>
      </c>
      <c r="D123" s="7">
        <f t="shared" ca="1" si="15"/>
        <v>1.0240340943736475E-2</v>
      </c>
      <c r="E123" s="7">
        <f t="shared" ca="1" si="15"/>
        <v>0.18405455210560256</v>
      </c>
      <c r="F123" s="9">
        <f t="shared" ca="1" si="12"/>
        <v>-24.2509199680538</v>
      </c>
      <c r="G123" s="9">
        <f t="shared" ca="1" si="13"/>
        <v>1769.284047324599</v>
      </c>
      <c r="H123" s="7"/>
      <c r="I123" s="5">
        <f t="shared" si="16"/>
        <v>32</v>
      </c>
      <c r="J123" s="5">
        <f t="shared" ca="1" si="17"/>
        <v>-9.3728348511924384</v>
      </c>
      <c r="K123" s="6">
        <f t="shared" ca="1" si="18"/>
        <v>0</v>
      </c>
      <c r="P123" s="7">
        <f t="shared" ca="1" si="19"/>
        <v>1382.139797115731</v>
      </c>
      <c r="Q123" s="9">
        <f t="shared" ca="1" si="20"/>
        <v>2.6330086445898346</v>
      </c>
      <c r="R123" s="7">
        <f t="shared" ca="1" si="21"/>
        <v>261.80895977571919</v>
      </c>
      <c r="T123" s="4">
        <f t="shared" ca="1" si="22"/>
        <v>-692.79454279519007</v>
      </c>
    </row>
    <row r="124" spans="1:20">
      <c r="A124" s="2">
        <v>116</v>
      </c>
      <c r="B124" s="2">
        <f t="shared" si="14"/>
        <v>20000</v>
      </c>
      <c r="C124" s="7">
        <f t="shared" ca="1" si="15"/>
        <v>4.8770543172811376E-2</v>
      </c>
      <c r="D124" s="7">
        <f t="shared" ca="1" si="15"/>
        <v>5.0644164332596113E-4</v>
      </c>
      <c r="E124" s="7">
        <f t="shared" ca="1" si="15"/>
        <v>0.20746252566835544</v>
      </c>
      <c r="F124" s="9">
        <f t="shared" ca="1" si="12"/>
        <v>36.37589919000947</v>
      </c>
      <c r="G124" s="9">
        <f t="shared" ca="1" si="13"/>
        <v>1698.1065983707726</v>
      </c>
      <c r="H124" s="7"/>
      <c r="I124" s="5">
        <f t="shared" si="16"/>
        <v>32</v>
      </c>
      <c r="J124" s="5">
        <f t="shared" ca="1" si="17"/>
        <v>13.095028469347293</v>
      </c>
      <c r="K124" s="6">
        <f t="shared" ca="1" si="18"/>
        <v>-23.280870720662179</v>
      </c>
      <c r="P124" s="7">
        <f t="shared" ca="1" si="19"/>
        <v>942.59218955146457</v>
      </c>
      <c r="Q124" s="9">
        <f t="shared" ca="1" si="20"/>
        <v>2.5499606588849932</v>
      </c>
      <c r="R124" s="7">
        <f t="shared" ca="1" si="21"/>
        <v>300.22514102305399</v>
      </c>
      <c r="T124" s="4">
        <f t="shared" ca="1" si="22"/>
        <v>-177.02989113447779</v>
      </c>
    </row>
    <row r="125" spans="1:20">
      <c r="A125" s="2">
        <v>117</v>
      </c>
      <c r="B125" s="2">
        <f t="shared" si="14"/>
        <v>20000</v>
      </c>
      <c r="C125" s="7">
        <f t="shared" ca="1" si="15"/>
        <v>0.15095389571087237</v>
      </c>
      <c r="D125" s="7">
        <f t="shared" ca="1" si="15"/>
        <v>3.3862887781160422E-2</v>
      </c>
      <c r="E125" s="7">
        <f t="shared" ca="1" si="15"/>
        <v>0.23289734724571859</v>
      </c>
      <c r="F125" s="9">
        <f t="shared" ca="1" si="12"/>
        <v>-9.0832513816501859</v>
      </c>
      <c r="G125" s="9">
        <f t="shared" ca="1" si="13"/>
        <v>891.95508719197733</v>
      </c>
      <c r="H125" s="7"/>
      <c r="I125" s="5">
        <f t="shared" si="16"/>
        <v>32</v>
      </c>
      <c r="J125" s="5">
        <f t="shared" ca="1" si="17"/>
        <v>-10.35544970515191</v>
      </c>
      <c r="K125" s="6">
        <f t="shared" ca="1" si="18"/>
        <v>0</v>
      </c>
      <c r="P125" s="7">
        <f t="shared" ca="1" si="19"/>
        <v>1246.626463921453</v>
      </c>
      <c r="Q125" s="9">
        <f t="shared" ca="1" si="20"/>
        <v>3.274183805075991</v>
      </c>
      <c r="R125" s="7">
        <f t="shared" ca="1" si="21"/>
        <v>251.17744968112939</v>
      </c>
      <c r="T125" s="4">
        <f t="shared" ca="1" si="22"/>
        <v>-424.22532597520956</v>
      </c>
    </row>
    <row r="126" spans="1:20">
      <c r="A126" s="2">
        <v>118</v>
      </c>
      <c r="B126" s="2">
        <f t="shared" si="14"/>
        <v>20000</v>
      </c>
      <c r="C126" s="7">
        <f t="shared" ca="1" si="15"/>
        <v>0.18034891004121417</v>
      </c>
      <c r="D126" s="7">
        <f t="shared" ca="1" si="15"/>
        <v>3.4512264039803946E-2</v>
      </c>
      <c r="E126" s="7">
        <f t="shared" ca="1" si="15"/>
        <v>0.22347954103263479</v>
      </c>
      <c r="F126" s="9">
        <f t="shared" ca="1" si="12"/>
        <v>6.1733412512130705</v>
      </c>
      <c r="G126" s="9">
        <f t="shared" ca="1" si="13"/>
        <v>2603.7187579382312</v>
      </c>
      <c r="H126" s="7"/>
      <c r="I126" s="5">
        <f t="shared" si="16"/>
        <v>32</v>
      </c>
      <c r="J126" s="5">
        <f t="shared" ca="1" si="17"/>
        <v>22.050566878850354</v>
      </c>
      <c r="K126" s="6">
        <f t="shared" ca="1" si="18"/>
        <v>15.877225627637284</v>
      </c>
      <c r="P126" s="7">
        <f t="shared" ca="1" si="19"/>
        <v>1427.9803944346772</v>
      </c>
      <c r="Q126" s="9">
        <f t="shared" ca="1" si="20"/>
        <v>2.7511592343645157</v>
      </c>
      <c r="R126" s="7">
        <f t="shared" ca="1" si="21"/>
        <v>251.35260287260144</v>
      </c>
      <c r="T126" s="4">
        <f t="shared" ca="1" si="22"/>
        <v>-736.46935996016293</v>
      </c>
    </row>
    <row r="127" spans="1:20">
      <c r="A127" s="2">
        <v>119</v>
      </c>
      <c r="B127" s="2">
        <f t="shared" si="14"/>
        <v>20000</v>
      </c>
      <c r="C127" s="7">
        <f t="shared" ca="1" si="15"/>
        <v>0.17386593149645455</v>
      </c>
      <c r="D127" s="7">
        <f t="shared" ca="1" si="15"/>
        <v>2.1007066047445715E-2</v>
      </c>
      <c r="E127" s="7">
        <f t="shared" ca="1" si="15"/>
        <v>0.20537038535417665</v>
      </c>
      <c r="F127" s="9">
        <f t="shared" ca="1" si="12"/>
        <v>17.074332313961087</v>
      </c>
      <c r="G127" s="9">
        <f t="shared" ca="1" si="13"/>
        <v>2186.6295769930748</v>
      </c>
      <c r="H127" s="7"/>
      <c r="I127" s="5">
        <f t="shared" si="16"/>
        <v>32</v>
      </c>
      <c r="J127" s="5">
        <f t="shared" ca="1" si="17"/>
        <v>39.621326293997996</v>
      </c>
      <c r="K127" s="6">
        <f t="shared" ca="1" si="18"/>
        <v>22.546993980036909</v>
      </c>
      <c r="P127" s="7">
        <f t="shared" ca="1" si="19"/>
        <v>1292.2039467432442</v>
      </c>
      <c r="Q127" s="9">
        <f t="shared" ca="1" si="20"/>
        <v>3.2957743092659744</v>
      </c>
      <c r="R127" s="7">
        <f t="shared" ca="1" si="21"/>
        <v>188.39592883351821</v>
      </c>
      <c r="T127" s="4">
        <f t="shared" ca="1" si="22"/>
        <v>-671.29348452343402</v>
      </c>
    </row>
    <row r="128" spans="1:20">
      <c r="A128" s="2">
        <v>120</v>
      </c>
      <c r="B128" s="2">
        <f t="shared" si="14"/>
        <v>20000</v>
      </c>
      <c r="C128" s="7">
        <f t="shared" ca="1" si="15"/>
        <v>0.12514785431907346</v>
      </c>
      <c r="D128" s="7">
        <f t="shared" ca="1" si="15"/>
        <v>2.1019768695540631E-3</v>
      </c>
      <c r="E128" s="7">
        <f t="shared" ca="1" si="15"/>
        <v>0.18999202964575859</v>
      </c>
      <c r="F128" s="9">
        <f t="shared" ca="1" si="12"/>
        <v>22.490702721996371</v>
      </c>
      <c r="G128" s="9">
        <f t="shared" ca="1" si="13"/>
        <v>1347.0004364732961</v>
      </c>
      <c r="H128" s="7"/>
      <c r="I128" s="5">
        <f t="shared" si="16"/>
        <v>32</v>
      </c>
      <c r="J128" s="5">
        <f t="shared" ca="1" si="17"/>
        <v>15.520735798784647</v>
      </c>
      <c r="K128" s="6">
        <f t="shared" ca="1" si="18"/>
        <v>-6.9699669232117234</v>
      </c>
      <c r="P128" s="7">
        <f t="shared" ca="1" si="19"/>
        <v>1002.6316075444627</v>
      </c>
      <c r="Q128" s="9">
        <f t="shared" ca="1" si="20"/>
        <v>3.3524989283519404</v>
      </c>
      <c r="R128" s="7">
        <f t="shared" ca="1" si="21"/>
        <v>299.18137660738</v>
      </c>
      <c r="T128" s="4">
        <f t="shared" ca="1" si="22"/>
        <v>0.37363691463713167</v>
      </c>
    </row>
    <row r="129" spans="1:20">
      <c r="A129" s="2">
        <v>121</v>
      </c>
      <c r="B129" s="2">
        <f t="shared" si="14"/>
        <v>20000</v>
      </c>
      <c r="C129" s="7">
        <f t="shared" ca="1" si="15"/>
        <v>0.10125852460575327</v>
      </c>
      <c r="D129" s="7">
        <f t="shared" ca="1" si="15"/>
        <v>9.3698602465894128E-3</v>
      </c>
      <c r="E129" s="7">
        <f t="shared" ca="1" si="15"/>
        <v>0.21882270527591591</v>
      </c>
      <c r="F129" s="9">
        <f t="shared" ca="1" si="12"/>
        <v>63.567486714771313</v>
      </c>
      <c r="G129" s="9">
        <f t="shared" ca="1" si="13"/>
        <v>2793.7939589019566</v>
      </c>
      <c r="H129" s="7"/>
      <c r="I129" s="5">
        <f t="shared" si="16"/>
        <v>32</v>
      </c>
      <c r="J129" s="5">
        <f t="shared" ca="1" si="17"/>
        <v>108.61231898756611</v>
      </c>
      <c r="K129" s="6">
        <f t="shared" ca="1" si="18"/>
        <v>45.0448322727948</v>
      </c>
      <c r="P129" s="7">
        <f t="shared" ca="1" si="19"/>
        <v>1482.2774830840256</v>
      </c>
      <c r="Q129" s="9">
        <f t="shared" ca="1" si="20"/>
        <v>0.96150825137727525</v>
      </c>
      <c r="R129" s="7">
        <f t="shared" ca="1" si="21"/>
        <v>228.80751373731289</v>
      </c>
      <c r="T129" s="4">
        <f t="shared" ca="1" si="22"/>
        <v>-1262.27717064848</v>
      </c>
    </row>
    <row r="130" spans="1:20">
      <c r="A130" s="2">
        <v>122</v>
      </c>
      <c r="B130" s="2">
        <f t="shared" si="14"/>
        <v>20000</v>
      </c>
      <c r="C130" s="7">
        <f t="shared" ca="1" si="15"/>
        <v>8.432867483015017E-3</v>
      </c>
      <c r="D130" s="7">
        <f t="shared" ca="1" si="15"/>
        <v>3.6781905045448086E-2</v>
      </c>
      <c r="E130" s="7">
        <f t="shared" ca="1" si="15"/>
        <v>0.18876653171755564</v>
      </c>
      <c r="F130" s="9">
        <f t="shared" ca="1" si="12"/>
        <v>25.920337001516735</v>
      </c>
      <c r="G130" s="9">
        <f t="shared" ca="1" si="13"/>
        <v>2527.1648773313468</v>
      </c>
      <c r="H130" s="7"/>
      <c r="I130" s="5">
        <f t="shared" si="16"/>
        <v>32</v>
      </c>
      <c r="J130" s="5">
        <f t="shared" ca="1" si="17"/>
        <v>49.867058277622576</v>
      </c>
      <c r="K130" s="6">
        <f t="shared" ca="1" si="18"/>
        <v>23.946721276105841</v>
      </c>
      <c r="P130" s="7">
        <f t="shared" ca="1" si="19"/>
        <v>1469.237835992747</v>
      </c>
      <c r="Q130" s="9">
        <f t="shared" ca="1" si="20"/>
        <v>3.3648815320463976</v>
      </c>
      <c r="R130" s="7">
        <f t="shared" ca="1" si="21"/>
        <v>243.45599023109943</v>
      </c>
      <c r="T130" s="4">
        <f t="shared" ca="1" si="22"/>
        <v>-650.03727059805237</v>
      </c>
    </row>
    <row r="131" spans="1:20">
      <c r="A131" s="2">
        <v>123</v>
      </c>
      <c r="B131" s="2">
        <f t="shared" si="14"/>
        <v>20000</v>
      </c>
      <c r="C131" s="7">
        <f t="shared" ca="1" si="15"/>
        <v>6.6909535323984623E-2</v>
      </c>
      <c r="D131" s="7">
        <f t="shared" ca="1" si="15"/>
        <v>1.0891934620840519E-2</v>
      </c>
      <c r="E131" s="7">
        <f t="shared" ca="1" si="15"/>
        <v>0.20992111694137428</v>
      </c>
      <c r="F131" s="9">
        <f t="shared" ca="1" si="12"/>
        <v>32.364213740858979</v>
      </c>
      <c r="G131" s="9">
        <f t="shared" ca="1" si="13"/>
        <v>1776.0017039291367</v>
      </c>
      <c r="H131" s="7"/>
      <c r="I131" s="5">
        <f t="shared" si="16"/>
        <v>32</v>
      </c>
      <c r="J131" s="5">
        <f t="shared" ca="1" si="17"/>
        <v>27.830000680161341</v>
      </c>
      <c r="K131" s="6">
        <f t="shared" ca="1" si="18"/>
        <v>-4.5342130606976383</v>
      </c>
      <c r="P131" s="7">
        <f t="shared" ca="1" si="19"/>
        <v>1123.8174069851104</v>
      </c>
      <c r="Q131" s="9">
        <f t="shared" ca="1" si="20"/>
        <v>5.1077852671658421</v>
      </c>
      <c r="R131" s="7">
        <f t="shared" ca="1" si="21"/>
        <v>319.52228536575421</v>
      </c>
      <c r="T131" s="4">
        <f t="shared" ca="1" si="22"/>
        <v>508.23381473724885</v>
      </c>
    </row>
    <row r="132" spans="1:20">
      <c r="A132" s="2">
        <v>124</v>
      </c>
      <c r="B132" s="2">
        <f t="shared" si="14"/>
        <v>20000</v>
      </c>
      <c r="C132" s="7">
        <f t="shared" ca="1" si="15"/>
        <v>6.1296311094850432E-2</v>
      </c>
      <c r="D132" s="7">
        <f t="shared" ca="1" si="15"/>
        <v>3.2239087190468141E-2</v>
      </c>
      <c r="E132" s="7">
        <f t="shared" ca="1" si="15"/>
        <v>0.22809375470197929</v>
      </c>
      <c r="F132" s="9">
        <f t="shared" ca="1" si="12"/>
        <v>40.194643104945087</v>
      </c>
      <c r="G132" s="9">
        <f t="shared" ca="1" si="13"/>
        <v>1788.9281534983302</v>
      </c>
      <c r="H132" s="7"/>
      <c r="I132" s="5">
        <f t="shared" si="16"/>
        <v>32</v>
      </c>
      <c r="J132" s="5">
        <f t="shared" ca="1" si="17"/>
        <v>63.62795512962888</v>
      </c>
      <c r="K132" s="6">
        <f t="shared" ca="1" si="18"/>
        <v>23.433312024683794</v>
      </c>
      <c r="P132" s="7">
        <f t="shared" ca="1" si="19"/>
        <v>1328.781722167779</v>
      </c>
      <c r="Q132" s="9">
        <f t="shared" ca="1" si="20"/>
        <v>4.8902608620111767</v>
      </c>
      <c r="R132" s="7">
        <f t="shared" ca="1" si="21"/>
        <v>259.26534628125364</v>
      </c>
      <c r="T132" s="4">
        <f t="shared" ca="1" si="22"/>
        <v>-60.906546372789307</v>
      </c>
    </row>
    <row r="133" spans="1:20">
      <c r="A133" s="2">
        <v>125</v>
      </c>
      <c r="B133" s="2">
        <f t="shared" si="14"/>
        <v>20000</v>
      </c>
      <c r="C133" s="7">
        <f t="shared" ca="1" si="15"/>
        <v>0.16725023909526582</v>
      </c>
      <c r="D133" s="7">
        <f t="shared" ca="1" si="15"/>
        <v>3.9315364113923813E-2</v>
      </c>
      <c r="E133" s="7">
        <f t="shared" ca="1" si="15"/>
        <v>0.20524401215195165</v>
      </c>
      <c r="F133" s="9">
        <f t="shared" ca="1" si="12"/>
        <v>37.009028659289747</v>
      </c>
      <c r="G133" s="9">
        <f t="shared" ca="1" si="13"/>
        <v>1976.2751668070916</v>
      </c>
      <c r="H133" s="7"/>
      <c r="I133" s="5">
        <f t="shared" si="16"/>
        <v>32</v>
      </c>
      <c r="J133" s="5">
        <f t="shared" ca="1" si="17"/>
        <v>98.105596543313141</v>
      </c>
      <c r="K133" s="6">
        <f t="shared" ca="1" si="18"/>
        <v>61.096567884023393</v>
      </c>
      <c r="P133" s="7">
        <f t="shared" ca="1" si="19"/>
        <v>1180.6978129237452</v>
      </c>
      <c r="Q133" s="9">
        <f t="shared" ca="1" si="20"/>
        <v>2.6341314193107292</v>
      </c>
      <c r="R133" s="7">
        <f t="shared" ca="1" si="21"/>
        <v>294.2025308527538</v>
      </c>
      <c r="T133" s="4">
        <f t="shared" ca="1" si="22"/>
        <v>-405.7296827637723</v>
      </c>
    </row>
    <row r="134" spans="1:20">
      <c r="A134" s="2">
        <v>126</v>
      </c>
      <c r="B134" s="2">
        <f t="shared" si="14"/>
        <v>20000</v>
      </c>
      <c r="C134" s="7">
        <f t="shared" ca="1" si="15"/>
        <v>0.19199123922980182</v>
      </c>
      <c r="D134" s="7">
        <f t="shared" ca="1" si="15"/>
        <v>1.0050844444450688E-2</v>
      </c>
      <c r="E134" s="7">
        <f t="shared" ca="1" si="15"/>
        <v>0.21385082883634565</v>
      </c>
      <c r="F134" s="9">
        <f t="shared" ca="1" si="12"/>
        <v>7.4965007266262766</v>
      </c>
      <c r="G134" s="9">
        <f t="shared" ca="1" si="13"/>
        <v>1976.6879114682188</v>
      </c>
      <c r="H134" s="7"/>
      <c r="I134" s="5">
        <f t="shared" si="16"/>
        <v>32</v>
      </c>
      <c r="J134" s="5">
        <f t="shared" ca="1" si="17"/>
        <v>14.574824876349153</v>
      </c>
      <c r="K134" s="6">
        <f t="shared" ca="1" si="18"/>
        <v>7.0783241497228762</v>
      </c>
      <c r="P134" s="7">
        <f t="shared" ca="1" si="19"/>
        <v>1381.8502960627147</v>
      </c>
      <c r="Q134" s="9">
        <f t="shared" ca="1" si="20"/>
        <v>3.0557419121357507</v>
      </c>
      <c r="R134" s="7">
        <f t="shared" ca="1" si="21"/>
        <v>187.6885679412442</v>
      </c>
      <c r="T134" s="4">
        <f t="shared" ca="1" si="22"/>
        <v>-808.32247257591644</v>
      </c>
    </row>
    <row r="135" spans="1:20">
      <c r="A135" s="2">
        <v>127</v>
      </c>
      <c r="B135" s="2">
        <f t="shared" si="14"/>
        <v>20000</v>
      </c>
      <c r="C135" s="7">
        <f t="shared" ca="1" si="15"/>
        <v>0.13500864209071203</v>
      </c>
      <c r="D135" s="7">
        <f t="shared" ca="1" si="15"/>
        <v>1.509221672631215E-2</v>
      </c>
      <c r="E135" s="7">
        <f t="shared" ca="1" si="15"/>
        <v>0.24965878607879255</v>
      </c>
      <c r="F135" s="9">
        <f t="shared" ca="1" si="12"/>
        <v>53.833269359232567</v>
      </c>
      <c r="G135" s="9">
        <f t="shared" ca="1" si="13"/>
        <v>1773.5815105198537</v>
      </c>
      <c r="H135" s="7"/>
      <c r="I135" s="5">
        <f t="shared" si="16"/>
        <v>32</v>
      </c>
      <c r="J135" s="5">
        <f t="shared" ca="1" si="17"/>
        <v>89.292132174289364</v>
      </c>
      <c r="K135" s="6">
        <f t="shared" ca="1" si="18"/>
        <v>35.458862815056797</v>
      </c>
      <c r="P135" s="7">
        <f t="shared" ca="1" si="19"/>
        <v>1190.1285518185396</v>
      </c>
      <c r="Q135" s="9">
        <f t="shared" ca="1" si="20"/>
        <v>4.3716919987310803</v>
      </c>
      <c r="R135" s="7">
        <f t="shared" ca="1" si="21"/>
        <v>184.34793975524462</v>
      </c>
      <c r="T135" s="4">
        <f t="shared" ca="1" si="22"/>
        <v>-384.21613860797743</v>
      </c>
    </row>
    <row r="136" spans="1:20">
      <c r="A136" s="2">
        <v>128</v>
      </c>
      <c r="B136" s="2">
        <f t="shared" si="14"/>
        <v>20000</v>
      </c>
      <c r="C136" s="7">
        <f t="shared" ca="1" si="15"/>
        <v>0.11735123131595444</v>
      </c>
      <c r="D136" s="7">
        <f t="shared" ca="1" si="15"/>
        <v>3.8295699067323538E-2</v>
      </c>
      <c r="E136" s="7">
        <f t="shared" ca="1" si="15"/>
        <v>0.17185403821567724</v>
      </c>
      <c r="F136" s="9">
        <f t="shared" ca="1" si="12"/>
        <v>-37.179445217058841</v>
      </c>
      <c r="G136" s="9">
        <f t="shared" ca="1" si="13"/>
        <v>1642.4359179894418</v>
      </c>
      <c r="H136" s="7"/>
      <c r="I136" s="5">
        <f t="shared" si="16"/>
        <v>32</v>
      </c>
      <c r="J136" s="5">
        <f t="shared" ca="1" si="17"/>
        <v>-65.912104673632214</v>
      </c>
      <c r="K136" s="6">
        <f t="shared" ca="1" si="18"/>
        <v>0</v>
      </c>
      <c r="P136" s="7">
        <f t="shared" ca="1" si="19"/>
        <v>1310.7382822452644</v>
      </c>
      <c r="Q136" s="9">
        <f t="shared" ca="1" si="20"/>
        <v>4.3796762885125435</v>
      </c>
      <c r="R136" s="7">
        <f t="shared" ca="1" si="21"/>
        <v>334.76625766639319</v>
      </c>
      <c r="T136" s="4">
        <f t="shared" ca="1" si="22"/>
        <v>155.42955865031831</v>
      </c>
    </row>
    <row r="137" spans="1:20">
      <c r="A137" s="2">
        <v>129</v>
      </c>
      <c r="B137" s="2">
        <f t="shared" si="14"/>
        <v>20000</v>
      </c>
      <c r="C137" s="7">
        <f t="shared" ca="1" si="15"/>
        <v>0.12362890364398385</v>
      </c>
      <c r="D137" s="7">
        <f t="shared" ca="1" si="15"/>
        <v>9.4364710869086071E-3</v>
      </c>
      <c r="E137" s="7">
        <f t="shared" ca="1" si="15"/>
        <v>0.18624246306103318</v>
      </c>
      <c r="F137" s="9">
        <f t="shared" ref="F137:F200" ca="1" si="23">$F$4+(NORMSINV(RAND()))*(F$6)</f>
        <v>34.432898283044096</v>
      </c>
      <c r="G137" s="9">
        <f t="shared" ref="G137:G200" ca="1" si="24">$G$4+(NORMSINV(RAND()))*(G$6)</f>
        <v>3318.1416114957938</v>
      </c>
      <c r="H137" s="7"/>
      <c r="I137" s="5">
        <f t="shared" si="16"/>
        <v>32</v>
      </c>
      <c r="J137" s="5">
        <f t="shared" ca="1" si="17"/>
        <v>71.510645913830231</v>
      </c>
      <c r="K137" s="6">
        <f t="shared" ca="1" si="18"/>
        <v>37.077747630786135</v>
      </c>
      <c r="P137" s="7">
        <f t="shared" ca="1" si="19"/>
        <v>1369.0583704837597</v>
      </c>
      <c r="Q137" s="9">
        <f t="shared" ca="1" si="20"/>
        <v>4.8287068606600334</v>
      </c>
      <c r="R137" s="7">
        <f t="shared" ca="1" si="21"/>
        <v>176.14793538543782</v>
      </c>
      <c r="T137" s="4">
        <f t="shared" ca="1" si="22"/>
        <v>-518.49162639699591</v>
      </c>
    </row>
    <row r="138" spans="1:20">
      <c r="A138" s="2">
        <v>130</v>
      </c>
      <c r="B138" s="2">
        <f t="shared" ref="B138:B201" si="25">B$4</f>
        <v>20000</v>
      </c>
      <c r="C138" s="7">
        <f t="shared" ref="C138:E201" ca="1" si="26">RAND()*(C$7-C$6)+C$6</f>
        <v>0.18850601149397125</v>
      </c>
      <c r="D138" s="7">
        <f t="shared" ca="1" si="26"/>
        <v>1.7948187826934678E-2</v>
      </c>
      <c r="E138" s="7">
        <f t="shared" ca="1" si="26"/>
        <v>0.17817180016653333</v>
      </c>
      <c r="F138" s="9">
        <f t="shared" ca="1" si="23"/>
        <v>39.038176600525581</v>
      </c>
      <c r="G138" s="9">
        <f t="shared" ca="1" si="24"/>
        <v>1826.3522021523695</v>
      </c>
      <c r="H138" s="7"/>
      <c r="I138" s="5">
        <f t="shared" ref="I138:I201" si="27">$I$4</f>
        <v>32</v>
      </c>
      <c r="J138" s="5">
        <f t="shared" ref="J138:J201" ca="1" si="28">((B138*C138*F138*E138*G138)+(B138*(1-C138)*F138*D138*G138))/1000000</f>
        <v>68.661310284613393</v>
      </c>
      <c r="K138" s="6">
        <f t="shared" ref="K138:K201" ca="1" si="29">IF(F138&lt;0, 0, J138-F138)</f>
        <v>29.623133684087811</v>
      </c>
      <c r="P138" s="7">
        <f t="shared" ca="1" si="19"/>
        <v>971.18158051624687</v>
      </c>
      <c r="Q138" s="9">
        <f t="shared" ca="1" si="20"/>
        <v>5.5827878899691372</v>
      </c>
      <c r="R138" s="7">
        <f t="shared" ca="1" si="21"/>
        <v>173.11095299878164</v>
      </c>
      <c r="T138" s="4">
        <f t="shared" ca="1" si="22"/>
        <v>-4.7398484936321665</v>
      </c>
    </row>
    <row r="139" spans="1:20">
      <c r="A139" s="2">
        <v>131</v>
      </c>
      <c r="B139" s="2">
        <f t="shared" si="25"/>
        <v>20000</v>
      </c>
      <c r="C139" s="7">
        <f t="shared" ca="1" si="26"/>
        <v>0.17783035962504579</v>
      </c>
      <c r="D139" s="7">
        <f t="shared" ca="1" si="26"/>
        <v>1.3870369141840486E-2</v>
      </c>
      <c r="E139" s="7">
        <f t="shared" ca="1" si="26"/>
        <v>0.24325625068715817</v>
      </c>
      <c r="F139" s="9">
        <f t="shared" ca="1" si="23"/>
        <v>61.423537180195453</v>
      </c>
      <c r="G139" s="9">
        <f t="shared" ca="1" si="24"/>
        <v>1452.7912698795135</v>
      </c>
      <c r="H139" s="7"/>
      <c r="I139" s="5">
        <f t="shared" si="27"/>
        <v>32</v>
      </c>
      <c r="J139" s="5">
        <f t="shared" ca="1" si="28"/>
        <v>97.556159051788555</v>
      </c>
      <c r="K139" s="6">
        <f t="shared" ca="1" si="29"/>
        <v>36.132621871593102</v>
      </c>
      <c r="P139" s="7">
        <f t="shared" ca="1" si="19"/>
        <v>840.94133729571718</v>
      </c>
      <c r="Q139" s="9">
        <f t="shared" ca="1" si="20"/>
        <v>5.097023853842062</v>
      </c>
      <c r="R139" s="7">
        <f t="shared" ca="1" si="21"/>
        <v>240.08716717990274</v>
      </c>
      <c r="T139" s="4">
        <f t="shared" ca="1" si="22"/>
        <v>382.78868082161421</v>
      </c>
    </row>
    <row r="140" spans="1:20">
      <c r="A140" s="2">
        <v>132</v>
      </c>
      <c r="B140" s="2">
        <f t="shared" si="25"/>
        <v>20000</v>
      </c>
      <c r="C140" s="7">
        <f t="shared" ca="1" si="26"/>
        <v>2.1951797065551261E-2</v>
      </c>
      <c r="D140" s="7">
        <f t="shared" ca="1" si="26"/>
        <v>1.5091137069667609E-2</v>
      </c>
      <c r="E140" s="7">
        <f t="shared" ca="1" si="26"/>
        <v>0.22783003095743298</v>
      </c>
      <c r="F140" s="9">
        <f t="shared" ca="1" si="23"/>
        <v>10.971866797698276</v>
      </c>
      <c r="G140" s="9">
        <f t="shared" ca="1" si="24"/>
        <v>1879.5336761361384</v>
      </c>
      <c r="H140" s="7"/>
      <c r="I140" s="5">
        <f t="shared" si="27"/>
        <v>32</v>
      </c>
      <c r="J140" s="5">
        <f t="shared" ca="1" si="28"/>
        <v>8.1502810837447424</v>
      </c>
      <c r="K140" s="6">
        <f t="shared" ca="1" si="29"/>
        <v>-2.8215857139535334</v>
      </c>
      <c r="P140" s="7">
        <f t="shared" ca="1" si="19"/>
        <v>905.37837924940038</v>
      </c>
      <c r="Q140" s="9">
        <f t="shared" ca="1" si="20"/>
        <v>6.115758707252553</v>
      </c>
      <c r="R140" s="7">
        <f t="shared" ca="1" si="21"/>
        <v>236.6546270994651</v>
      </c>
      <c r="T140" s="4">
        <f t="shared" ca="1" si="22"/>
        <v>541.94421704575927</v>
      </c>
    </row>
    <row r="141" spans="1:20">
      <c r="A141" s="2">
        <v>133</v>
      </c>
      <c r="B141" s="2">
        <f t="shared" si="25"/>
        <v>20000</v>
      </c>
      <c r="C141" s="7">
        <f t="shared" ca="1" si="26"/>
        <v>7.0443688925750952E-2</v>
      </c>
      <c r="D141" s="7">
        <f t="shared" ca="1" si="26"/>
        <v>2.0764085892621305E-2</v>
      </c>
      <c r="E141" s="7">
        <f t="shared" ca="1" si="26"/>
        <v>0.1744203113350089</v>
      </c>
      <c r="F141" s="9">
        <f t="shared" ca="1" si="23"/>
        <v>81.393660050603941</v>
      </c>
      <c r="G141" s="9">
        <f t="shared" ca="1" si="24"/>
        <v>1984.6504833644533</v>
      </c>
      <c r="H141" s="7"/>
      <c r="I141" s="5">
        <f t="shared" si="27"/>
        <v>32</v>
      </c>
      <c r="J141" s="5">
        <f t="shared" ca="1" si="28"/>
        <v>102.05386311406249</v>
      </c>
      <c r="K141" s="6">
        <f t="shared" ca="1" si="29"/>
        <v>20.660203063458553</v>
      </c>
      <c r="P141" s="7">
        <f t="shared" ca="1" si="19"/>
        <v>924.98901592867696</v>
      </c>
      <c r="Q141" s="9">
        <f t="shared" ca="1" si="20"/>
        <v>4.9460198394622132</v>
      </c>
      <c r="R141" s="7">
        <f t="shared" ca="1" si="21"/>
        <v>165.01643606719171</v>
      </c>
      <c r="T141" s="4">
        <f t="shared" ca="1" si="22"/>
        <v>-108.81444930299892</v>
      </c>
    </row>
    <row r="142" spans="1:20">
      <c r="A142" s="2">
        <v>134</v>
      </c>
      <c r="B142" s="2">
        <f t="shared" si="25"/>
        <v>20000</v>
      </c>
      <c r="C142" s="7">
        <f t="shared" ca="1" si="26"/>
        <v>2.8588543313316974E-2</v>
      </c>
      <c r="D142" s="7">
        <f t="shared" ca="1" si="26"/>
        <v>3.5859747538464805E-2</v>
      </c>
      <c r="E142" s="7">
        <f t="shared" ca="1" si="26"/>
        <v>0.22004033388400074</v>
      </c>
      <c r="F142" s="9">
        <f t="shared" ca="1" si="23"/>
        <v>42.293534358150175</v>
      </c>
      <c r="G142" s="9">
        <f t="shared" ca="1" si="24"/>
        <v>2033.1993685605078</v>
      </c>
      <c r="H142" s="7"/>
      <c r="I142" s="5">
        <f t="shared" si="27"/>
        <v>32</v>
      </c>
      <c r="J142" s="5">
        <f t="shared" ca="1" si="28"/>
        <v>70.7280993596314</v>
      </c>
      <c r="K142" s="6">
        <f t="shared" ca="1" si="29"/>
        <v>28.434565001481225</v>
      </c>
      <c r="P142" s="7">
        <f t="shared" ca="1" si="19"/>
        <v>1377.5406835661597</v>
      </c>
      <c r="Q142" s="9">
        <f t="shared" ca="1" si="20"/>
        <v>6.7143790785773181</v>
      </c>
      <c r="R142" s="7">
        <f t="shared" ca="1" si="21"/>
        <v>211.73264618561078</v>
      </c>
      <c r="T142" s="4">
        <f t="shared" ca="1" si="22"/>
        <v>44.11256623431882</v>
      </c>
    </row>
    <row r="143" spans="1:20">
      <c r="A143" s="2">
        <v>135</v>
      </c>
      <c r="B143" s="2">
        <f t="shared" si="25"/>
        <v>20000</v>
      </c>
      <c r="C143" s="7">
        <f t="shared" ca="1" si="26"/>
        <v>0.15705659833426028</v>
      </c>
      <c r="D143" s="7">
        <f t="shared" ca="1" si="26"/>
        <v>3.9822376429730778E-2</v>
      </c>
      <c r="E143" s="7">
        <f t="shared" ca="1" si="26"/>
        <v>0.16862789452146279</v>
      </c>
      <c r="F143" s="9">
        <f t="shared" ca="1" si="23"/>
        <v>32.135126151037881</v>
      </c>
      <c r="G143" s="9">
        <f t="shared" ca="1" si="24"/>
        <v>2991.9092711317717</v>
      </c>
      <c r="H143" s="7"/>
      <c r="I143" s="5">
        <f t="shared" si="27"/>
        <v>32</v>
      </c>
      <c r="J143" s="5">
        <f t="shared" ca="1" si="28"/>
        <v>115.47470507600254</v>
      </c>
      <c r="K143" s="6">
        <f t="shared" ca="1" si="29"/>
        <v>83.339578924964655</v>
      </c>
      <c r="P143" s="7">
        <f t="shared" ca="1" si="19"/>
        <v>1345.8693212940466</v>
      </c>
      <c r="Q143" s="9">
        <f t="shared" ca="1" si="20"/>
        <v>6.6663806659130342</v>
      </c>
      <c r="R143" s="7">
        <f t="shared" ca="1" si="21"/>
        <v>317.31338617027359</v>
      </c>
      <c r="T143" s="4">
        <f t="shared" ca="1" si="22"/>
        <v>769.46250130686167</v>
      </c>
    </row>
    <row r="144" spans="1:20">
      <c r="A144" s="2">
        <v>136</v>
      </c>
      <c r="B144" s="2">
        <f t="shared" si="25"/>
        <v>20000</v>
      </c>
      <c r="C144" s="7">
        <f t="shared" ca="1" si="26"/>
        <v>0.1758084755163023</v>
      </c>
      <c r="D144" s="7">
        <f t="shared" ca="1" si="26"/>
        <v>2.2581470387400188E-2</v>
      </c>
      <c r="E144" s="7">
        <f t="shared" ca="1" si="26"/>
        <v>0.1725856900343804</v>
      </c>
      <c r="F144" s="9">
        <f t="shared" ca="1" si="23"/>
        <v>18.974235566704962</v>
      </c>
      <c r="G144" s="9">
        <f t="shared" ca="1" si="24"/>
        <v>2193.8575567525982</v>
      </c>
      <c r="H144" s="7"/>
      <c r="I144" s="5">
        <f t="shared" si="27"/>
        <v>32</v>
      </c>
      <c r="J144" s="5">
        <f t="shared" ca="1" si="28"/>
        <v>40.75550810071595</v>
      </c>
      <c r="K144" s="6">
        <f t="shared" ca="1" si="29"/>
        <v>21.781272534010988</v>
      </c>
      <c r="P144" s="7">
        <f t="shared" ca="1" si="19"/>
        <v>1238.2597499927906</v>
      </c>
      <c r="Q144" s="9">
        <f t="shared" ca="1" si="20"/>
        <v>2.9636882325000844</v>
      </c>
      <c r="R144" s="7">
        <f t="shared" ca="1" si="21"/>
        <v>213.46329247093118</v>
      </c>
      <c r="T144" s="4">
        <f t="shared" ca="1" si="22"/>
        <v>-605.62110202596796</v>
      </c>
    </row>
    <row r="145" spans="1:20">
      <c r="A145" s="2">
        <v>137</v>
      </c>
      <c r="B145" s="2">
        <f t="shared" si="25"/>
        <v>20000</v>
      </c>
      <c r="C145" s="7">
        <f t="shared" ca="1" si="26"/>
        <v>7.6132254578650166E-2</v>
      </c>
      <c r="D145" s="7">
        <f t="shared" ca="1" si="26"/>
        <v>1.7411674909347887E-2</v>
      </c>
      <c r="E145" s="7">
        <f t="shared" ca="1" si="26"/>
        <v>0.24807397734074177</v>
      </c>
      <c r="F145" s="9">
        <f t="shared" ca="1" si="23"/>
        <v>51.033708120961407</v>
      </c>
      <c r="G145" s="9">
        <f t="shared" ca="1" si="24"/>
        <v>2398.6655817219871</v>
      </c>
      <c r="H145" s="7"/>
      <c r="I145" s="5">
        <f t="shared" si="27"/>
        <v>32</v>
      </c>
      <c r="J145" s="5">
        <f t="shared" ca="1" si="28"/>
        <v>85.621671654049337</v>
      </c>
      <c r="K145" s="6">
        <f t="shared" ca="1" si="29"/>
        <v>34.58796353308793</v>
      </c>
      <c r="P145" s="7">
        <f t="shared" ca="1" si="19"/>
        <v>1045.7709669644003</v>
      </c>
      <c r="Q145" s="9">
        <f t="shared" ca="1" si="20"/>
        <v>3.6864878073334073</v>
      </c>
      <c r="R145" s="7">
        <f t="shared" ca="1" si="21"/>
        <v>278.68013029554686</v>
      </c>
      <c r="T145" s="4">
        <f t="shared" ca="1" si="22"/>
        <v>-18.420064483781516</v>
      </c>
    </row>
    <row r="146" spans="1:20">
      <c r="A146" s="2">
        <v>138</v>
      </c>
      <c r="B146" s="2">
        <f t="shared" si="25"/>
        <v>20000</v>
      </c>
      <c r="C146" s="7">
        <f t="shared" ca="1" si="26"/>
        <v>1.819826223817771E-2</v>
      </c>
      <c r="D146" s="7">
        <f t="shared" ca="1" si="26"/>
        <v>2.8378546511320903E-2</v>
      </c>
      <c r="E146" s="7">
        <f t="shared" ca="1" si="26"/>
        <v>0.21160197200578681</v>
      </c>
      <c r="F146" s="9">
        <f t="shared" ca="1" si="23"/>
        <v>27.294759190288183</v>
      </c>
      <c r="G146" s="9">
        <f t="shared" ca="1" si="24"/>
        <v>1692.1962458016146</v>
      </c>
      <c r="H146" s="7"/>
      <c r="I146" s="5">
        <f t="shared" si="27"/>
        <v>32</v>
      </c>
      <c r="J146" s="5">
        <f t="shared" ca="1" si="28"/>
        <v>29.29515985243431</v>
      </c>
      <c r="K146" s="6">
        <f t="shared" ca="1" si="29"/>
        <v>2.0004006621461272</v>
      </c>
      <c r="P146" s="7">
        <f t="shared" ca="1" si="19"/>
        <v>887.35225072724052</v>
      </c>
      <c r="Q146" s="9">
        <f t="shared" ca="1" si="20"/>
        <v>4.9844102922323108</v>
      </c>
      <c r="R146" s="7">
        <f t="shared" ca="1" si="21"/>
        <v>303.66901129908587</v>
      </c>
      <c r="T146" s="4">
        <f t="shared" ca="1" si="22"/>
        <v>626.25869462393302</v>
      </c>
    </row>
    <row r="147" spans="1:20">
      <c r="A147" s="2">
        <v>139</v>
      </c>
      <c r="B147" s="2">
        <f t="shared" si="25"/>
        <v>20000</v>
      </c>
      <c r="C147" s="7">
        <f t="shared" ca="1" si="26"/>
        <v>0.10984338104465621</v>
      </c>
      <c r="D147" s="7">
        <f t="shared" ca="1" si="26"/>
        <v>9.0750811653430002E-3</v>
      </c>
      <c r="E147" s="7">
        <f t="shared" ca="1" si="26"/>
        <v>0.16484411185646999</v>
      </c>
      <c r="F147" s="9">
        <f t="shared" ca="1" si="23"/>
        <v>59.781278856012456</v>
      </c>
      <c r="G147" s="9">
        <f t="shared" ca="1" si="24"/>
        <v>2360.5081710948352</v>
      </c>
      <c r="H147" s="7"/>
      <c r="I147" s="5">
        <f t="shared" si="27"/>
        <v>32</v>
      </c>
      <c r="J147" s="5">
        <f t="shared" ca="1" si="28"/>
        <v>73.902290125410772</v>
      </c>
      <c r="K147" s="6">
        <f t="shared" ca="1" si="29"/>
        <v>14.121011269398316</v>
      </c>
      <c r="P147" s="7">
        <f t="shared" ca="1" si="19"/>
        <v>1027.9698413115286</v>
      </c>
      <c r="Q147" s="9">
        <f t="shared" ca="1" si="20"/>
        <v>2.8671062489619259</v>
      </c>
      <c r="R147" s="7">
        <f t="shared" ca="1" si="21"/>
        <v>236.61837283901448</v>
      </c>
      <c r="T147" s="4">
        <f t="shared" ca="1" si="22"/>
        <v>-349.55982592558735</v>
      </c>
    </row>
    <row r="148" spans="1:20">
      <c r="A148" s="2">
        <v>140</v>
      </c>
      <c r="B148" s="2">
        <f t="shared" si="25"/>
        <v>20000</v>
      </c>
      <c r="C148" s="7">
        <f t="shared" ca="1" si="26"/>
        <v>0.17734203345020916</v>
      </c>
      <c r="D148" s="7">
        <f t="shared" ca="1" si="26"/>
        <v>1.24032906016723E-2</v>
      </c>
      <c r="E148" s="7">
        <f t="shared" ca="1" si="26"/>
        <v>0.21576841737068558</v>
      </c>
      <c r="F148" s="9">
        <f t="shared" ca="1" si="23"/>
        <v>47.541935666042406</v>
      </c>
      <c r="G148" s="9">
        <f t="shared" ca="1" si="24"/>
        <v>1721.0481600913531</v>
      </c>
      <c r="H148" s="7"/>
      <c r="I148" s="5">
        <f t="shared" si="27"/>
        <v>32</v>
      </c>
      <c r="J148" s="5">
        <f t="shared" ca="1" si="28"/>
        <v>79.315714502995505</v>
      </c>
      <c r="K148" s="6">
        <f t="shared" ca="1" si="29"/>
        <v>31.773778836953099</v>
      </c>
      <c r="P148" s="7">
        <f t="shared" ca="1" si="19"/>
        <v>1091.9833646312627</v>
      </c>
      <c r="Q148" s="9">
        <f t="shared" ca="1" si="20"/>
        <v>7.080826893464101</v>
      </c>
      <c r="R148" s="7">
        <f t="shared" ca="1" si="21"/>
        <v>265.15695693410271</v>
      </c>
      <c r="T148" s="4">
        <f t="shared" ca="1" si="22"/>
        <v>785.54714701683429</v>
      </c>
    </row>
    <row r="149" spans="1:20">
      <c r="A149" s="2">
        <v>141</v>
      </c>
      <c r="B149" s="2">
        <f t="shared" si="25"/>
        <v>20000</v>
      </c>
      <c r="C149" s="7">
        <f t="shared" ca="1" si="26"/>
        <v>2.9868781996655103E-2</v>
      </c>
      <c r="D149" s="7">
        <f t="shared" ca="1" si="26"/>
        <v>1.1890259005047867E-2</v>
      </c>
      <c r="E149" s="7">
        <f t="shared" ca="1" si="26"/>
        <v>0.22611035867441887</v>
      </c>
      <c r="F149" s="9">
        <f t="shared" ca="1" si="23"/>
        <v>-10.27534909858835</v>
      </c>
      <c r="G149" s="9">
        <f t="shared" ca="1" si="24"/>
        <v>2048.3503601697889</v>
      </c>
      <c r="H149" s="7"/>
      <c r="I149" s="5">
        <f t="shared" si="27"/>
        <v>32</v>
      </c>
      <c r="J149" s="5">
        <f t="shared" ca="1" si="28"/>
        <v>-7.6986558451038114</v>
      </c>
      <c r="K149" s="6">
        <f t="shared" ca="1" si="29"/>
        <v>0</v>
      </c>
      <c r="P149" s="7">
        <f t="shared" ca="1" si="19"/>
        <v>1055.528929895735</v>
      </c>
      <c r="Q149" s="9">
        <f t="shared" ca="1" si="20"/>
        <v>2.8716879423074575</v>
      </c>
      <c r="R149" s="7">
        <f t="shared" ca="1" si="21"/>
        <v>331.0566788442647</v>
      </c>
      <c r="T149" s="4">
        <f t="shared" ca="1" si="22"/>
        <v>-104.83745703830778</v>
      </c>
    </row>
    <row r="150" spans="1:20">
      <c r="A150" s="2">
        <v>142</v>
      </c>
      <c r="B150" s="2">
        <f t="shared" si="25"/>
        <v>20000</v>
      </c>
      <c r="C150" s="7">
        <f t="shared" ca="1" si="26"/>
        <v>0.19455725903438748</v>
      </c>
      <c r="D150" s="7">
        <f t="shared" ca="1" si="26"/>
        <v>7.915547035985418E-3</v>
      </c>
      <c r="E150" s="7">
        <f t="shared" ca="1" si="26"/>
        <v>0.20076065410015165</v>
      </c>
      <c r="F150" s="9">
        <f t="shared" ca="1" si="23"/>
        <v>38.924052416603423</v>
      </c>
      <c r="G150" s="9">
        <f t="shared" ca="1" si="24"/>
        <v>2159.61641799063</v>
      </c>
      <c r="H150" s="7"/>
      <c r="I150" s="5">
        <f t="shared" si="27"/>
        <v>32</v>
      </c>
      <c r="J150" s="5">
        <f t="shared" ca="1" si="28"/>
        <v>76.38618821366164</v>
      </c>
      <c r="K150" s="6">
        <f t="shared" ca="1" si="29"/>
        <v>37.462135797058217</v>
      </c>
      <c r="P150" s="7">
        <f t="shared" ca="1" si="19"/>
        <v>931.83643401439269</v>
      </c>
      <c r="Q150" s="9">
        <f t="shared" ca="1" si="20"/>
        <v>0.63869955991105565</v>
      </c>
      <c r="R150" s="7">
        <f t="shared" ca="1" si="21"/>
        <v>270.32362841083614</v>
      </c>
      <c r="T150" s="4">
        <f t="shared" ca="1" si="22"/>
        <v>-759.18085151483194</v>
      </c>
    </row>
    <row r="151" spans="1:20">
      <c r="A151" s="2">
        <v>143</v>
      </c>
      <c r="B151" s="2">
        <f t="shared" si="25"/>
        <v>20000</v>
      </c>
      <c r="C151" s="7">
        <f t="shared" ca="1" si="26"/>
        <v>1.0746987243297146E-2</v>
      </c>
      <c r="D151" s="7">
        <f t="shared" ca="1" si="26"/>
        <v>8.797802905426276E-3</v>
      </c>
      <c r="E151" s="7">
        <f t="shared" ca="1" si="26"/>
        <v>0.2121973932835953</v>
      </c>
      <c r="F151" s="9">
        <f t="shared" ca="1" si="23"/>
        <v>-25.113918437846486</v>
      </c>
      <c r="G151" s="9">
        <f t="shared" ca="1" si="24"/>
        <v>3328.4381295205012</v>
      </c>
      <c r="H151" s="7"/>
      <c r="I151" s="5">
        <f t="shared" si="27"/>
        <v>32</v>
      </c>
      <c r="J151" s="5">
        <f t="shared" ca="1" si="28"/>
        <v>-18.362636533492889</v>
      </c>
      <c r="K151" s="6">
        <f t="shared" ca="1" si="29"/>
        <v>0</v>
      </c>
      <c r="P151" s="7">
        <f t="shared" ca="1" si="19"/>
        <v>1460.8739904672866</v>
      </c>
      <c r="Q151" s="9">
        <f t="shared" ca="1" si="20"/>
        <v>1.1203196737815322</v>
      </c>
      <c r="R151" s="7">
        <f t="shared" ca="1" si="21"/>
        <v>156.49425389193982</v>
      </c>
      <c r="T151" s="4">
        <f t="shared" ca="1" si="22"/>
        <v>-1285.5503989983843</v>
      </c>
    </row>
    <row r="152" spans="1:20">
      <c r="A152" s="2">
        <v>144</v>
      </c>
      <c r="B152" s="2">
        <f t="shared" si="25"/>
        <v>20000</v>
      </c>
      <c r="C152" s="7">
        <f t="shared" ca="1" si="26"/>
        <v>0.13526814821789063</v>
      </c>
      <c r="D152" s="7">
        <f t="shared" ca="1" si="26"/>
        <v>2.2266491517675745E-3</v>
      </c>
      <c r="E152" s="7">
        <f t="shared" ca="1" si="26"/>
        <v>0.1868211740983054</v>
      </c>
      <c r="F152" s="9">
        <f t="shared" ca="1" si="23"/>
        <v>16.745471075741584</v>
      </c>
      <c r="G152" s="9">
        <f t="shared" ca="1" si="24"/>
        <v>2317.5226687636391</v>
      </c>
      <c r="H152" s="7"/>
      <c r="I152" s="5">
        <f t="shared" si="27"/>
        <v>32</v>
      </c>
      <c r="J152" s="5">
        <f t="shared" ca="1" si="28"/>
        <v>21.108769382152921</v>
      </c>
      <c r="K152" s="6">
        <f t="shared" ca="1" si="29"/>
        <v>4.3632983064113375</v>
      </c>
      <c r="P152" s="7">
        <f t="shared" ca="1" si="19"/>
        <v>1177.2119731490964</v>
      </c>
      <c r="Q152" s="9">
        <f t="shared" ca="1" si="20"/>
        <v>2.3866127613084007</v>
      </c>
      <c r="R152" s="7">
        <f t="shared" ca="1" si="21"/>
        <v>258.74713180743754</v>
      </c>
      <c r="T152" s="4">
        <f t="shared" ca="1" si="22"/>
        <v>-559.68276642551916</v>
      </c>
    </row>
    <row r="153" spans="1:20">
      <c r="A153" s="2">
        <v>145</v>
      </c>
      <c r="B153" s="2">
        <f t="shared" si="25"/>
        <v>20000</v>
      </c>
      <c r="C153" s="7">
        <f t="shared" ca="1" si="26"/>
        <v>2.2222274586778391E-4</v>
      </c>
      <c r="D153" s="7">
        <f t="shared" ca="1" si="26"/>
        <v>2.0189880252162812E-2</v>
      </c>
      <c r="E153" s="7">
        <f t="shared" ca="1" si="26"/>
        <v>0.16011379438631873</v>
      </c>
      <c r="F153" s="9">
        <f t="shared" ca="1" si="23"/>
        <v>37.373516485799207</v>
      </c>
      <c r="G153" s="9">
        <f t="shared" ca="1" si="24"/>
        <v>3123.803806601919</v>
      </c>
      <c r="H153" s="7"/>
      <c r="I153" s="5">
        <f t="shared" si="27"/>
        <v>32</v>
      </c>
      <c r="J153" s="5">
        <f t="shared" ca="1" si="28"/>
        <v>47.214977847398131</v>
      </c>
      <c r="K153" s="6">
        <f t="shared" ca="1" si="29"/>
        <v>9.8414613615989239</v>
      </c>
      <c r="P153" s="7">
        <f t="shared" ca="1" si="19"/>
        <v>832.16712890594658</v>
      </c>
      <c r="Q153" s="9">
        <f t="shared" ca="1" si="20"/>
        <v>3.1091230724515895</v>
      </c>
      <c r="R153" s="7">
        <f t="shared" ca="1" si="21"/>
        <v>348.02091173180668</v>
      </c>
      <c r="T153" s="4">
        <f t="shared" ca="1" si="22"/>
        <v>249.87271745505154</v>
      </c>
    </row>
    <row r="154" spans="1:20">
      <c r="A154" s="2">
        <v>146</v>
      </c>
      <c r="B154" s="2">
        <f t="shared" si="25"/>
        <v>20000</v>
      </c>
      <c r="C154" s="7">
        <f t="shared" ca="1" si="26"/>
        <v>0.15393201739616785</v>
      </c>
      <c r="D154" s="7">
        <f t="shared" ca="1" si="26"/>
        <v>1.6013929619918179E-2</v>
      </c>
      <c r="E154" s="7">
        <f t="shared" ca="1" si="26"/>
        <v>0.22329191544968</v>
      </c>
      <c r="F154" s="9">
        <f t="shared" ca="1" si="23"/>
        <v>75.341185868880018</v>
      </c>
      <c r="G154" s="9">
        <f t="shared" ca="1" si="24"/>
        <v>1362.7530712779123</v>
      </c>
      <c r="H154" s="7"/>
      <c r="I154" s="5">
        <f t="shared" si="27"/>
        <v>32</v>
      </c>
      <c r="J154" s="5">
        <f t="shared" ca="1" si="28"/>
        <v>98.401631757463321</v>
      </c>
      <c r="K154" s="6">
        <f t="shared" ca="1" si="29"/>
        <v>23.060445888583303</v>
      </c>
      <c r="P154" s="7">
        <f t="shared" ca="1" si="19"/>
        <v>826.26204323104491</v>
      </c>
      <c r="Q154" s="9">
        <f t="shared" ca="1" si="20"/>
        <v>3.3073223251560133</v>
      </c>
      <c r="R154" s="7">
        <f t="shared" ca="1" si="21"/>
        <v>177.76329730287358</v>
      </c>
      <c r="T154" s="4">
        <f t="shared" ca="1" si="22"/>
        <v>-238.34152146790541</v>
      </c>
    </row>
    <row r="155" spans="1:20">
      <c r="A155" s="2">
        <v>147</v>
      </c>
      <c r="B155" s="2">
        <f t="shared" si="25"/>
        <v>20000</v>
      </c>
      <c r="C155" s="7">
        <f t="shared" ca="1" si="26"/>
        <v>0.1419693598444047</v>
      </c>
      <c r="D155" s="7">
        <f t="shared" ca="1" si="26"/>
        <v>1.961808268814464E-2</v>
      </c>
      <c r="E155" s="7">
        <f t="shared" ca="1" si="26"/>
        <v>0.22073376876759498</v>
      </c>
      <c r="F155" s="9">
        <f t="shared" ca="1" si="23"/>
        <v>17.273810111351246</v>
      </c>
      <c r="G155" s="9">
        <f t="shared" ca="1" si="24"/>
        <v>1852.6266452471109</v>
      </c>
      <c r="H155" s="7"/>
      <c r="I155" s="5">
        <f t="shared" si="27"/>
        <v>32</v>
      </c>
      <c r="J155" s="5">
        <f t="shared" ca="1" si="28"/>
        <v>30.830873239614995</v>
      </c>
      <c r="K155" s="6">
        <f t="shared" ca="1" si="29"/>
        <v>13.557063128263749</v>
      </c>
      <c r="P155" s="7">
        <f t="shared" ca="1" si="19"/>
        <v>1005.4229066221732</v>
      </c>
      <c r="Q155" s="9">
        <f t="shared" ca="1" si="20"/>
        <v>5.3794526473934061</v>
      </c>
      <c r="R155" s="7">
        <f t="shared" ca="1" si="21"/>
        <v>155.76649800257653</v>
      </c>
      <c r="T155" s="4">
        <f t="shared" ca="1" si="22"/>
        <v>-167.48440656701314</v>
      </c>
    </row>
    <row r="156" spans="1:20">
      <c r="A156" s="2">
        <v>148</v>
      </c>
      <c r="B156" s="2">
        <f t="shared" si="25"/>
        <v>20000</v>
      </c>
      <c r="C156" s="7">
        <f t="shared" ca="1" si="26"/>
        <v>0.11631275670690554</v>
      </c>
      <c r="D156" s="7">
        <f t="shared" ca="1" si="26"/>
        <v>1.3097523990953689E-2</v>
      </c>
      <c r="E156" s="7">
        <f t="shared" ca="1" si="26"/>
        <v>0.20508920590586491</v>
      </c>
      <c r="F156" s="9">
        <f t="shared" ca="1" si="23"/>
        <v>62.646185587008958</v>
      </c>
      <c r="G156" s="9">
        <f t="shared" ca="1" si="24"/>
        <v>1626.3350613903324</v>
      </c>
      <c r="H156" s="7"/>
      <c r="I156" s="5">
        <f t="shared" si="27"/>
        <v>32</v>
      </c>
      <c r="J156" s="5">
        <f t="shared" ca="1" si="28"/>
        <v>72.191940408277844</v>
      </c>
      <c r="K156" s="6">
        <f t="shared" ca="1" si="29"/>
        <v>9.5457548212688863</v>
      </c>
      <c r="P156" s="7">
        <f t="shared" ca="1" si="19"/>
        <v>875.72720396482657</v>
      </c>
      <c r="Q156" s="9">
        <f t="shared" ca="1" si="20"/>
        <v>2.6659421855129395</v>
      </c>
      <c r="R156" s="7">
        <f t="shared" ca="1" si="21"/>
        <v>347.28564541190519</v>
      </c>
      <c r="T156" s="4">
        <f t="shared" ca="1" si="22"/>
        <v>50.11624856185972</v>
      </c>
    </row>
    <row r="157" spans="1:20">
      <c r="A157" s="2">
        <v>149</v>
      </c>
      <c r="B157" s="2">
        <f t="shared" si="25"/>
        <v>20000</v>
      </c>
      <c r="C157" s="7">
        <f t="shared" ca="1" si="26"/>
        <v>9.724256062102804E-2</v>
      </c>
      <c r="D157" s="7">
        <f t="shared" ca="1" si="26"/>
        <v>5.5400471408197441E-3</v>
      </c>
      <c r="E157" s="7">
        <f t="shared" ca="1" si="26"/>
        <v>0.18582097405099249</v>
      </c>
      <c r="F157" s="9">
        <f t="shared" ca="1" si="23"/>
        <v>29.613771153838343</v>
      </c>
      <c r="G157" s="9">
        <f t="shared" ca="1" si="24"/>
        <v>2052.9962931307141</v>
      </c>
      <c r="H157" s="7"/>
      <c r="I157" s="5">
        <f t="shared" si="27"/>
        <v>32</v>
      </c>
      <c r="J157" s="5">
        <f t="shared" ca="1" si="28"/>
        <v>28.052966134388019</v>
      </c>
      <c r="K157" s="6">
        <f t="shared" ca="1" si="29"/>
        <v>-1.5608050194503242</v>
      </c>
      <c r="P157" s="7">
        <f t="shared" ca="1" si="19"/>
        <v>1452.9523956067728</v>
      </c>
      <c r="Q157" s="9">
        <f t="shared" ca="1" si="20"/>
        <v>0.78356097332162777</v>
      </c>
      <c r="R157" s="7">
        <f t="shared" ca="1" si="21"/>
        <v>168.83894543819488</v>
      </c>
      <c r="T157" s="4">
        <f t="shared" ca="1" si="22"/>
        <v>-1320.6567871846237</v>
      </c>
    </row>
    <row r="158" spans="1:20">
      <c r="A158" s="2">
        <v>150</v>
      </c>
      <c r="B158" s="2">
        <f t="shared" si="25"/>
        <v>20000</v>
      </c>
      <c r="C158" s="7">
        <f t="shared" ca="1" si="26"/>
        <v>5.8096208852686432E-2</v>
      </c>
      <c r="D158" s="7">
        <f t="shared" ca="1" si="26"/>
        <v>2.0282494592815309E-2</v>
      </c>
      <c r="E158" s="7">
        <f t="shared" ca="1" si="26"/>
        <v>0.24144133826503414</v>
      </c>
      <c r="F158" s="9">
        <f t="shared" ca="1" si="23"/>
        <v>17.939134653777085</v>
      </c>
      <c r="G158" s="9">
        <f t="shared" ca="1" si="24"/>
        <v>1662.6024282695726</v>
      </c>
      <c r="H158" s="7"/>
      <c r="I158" s="5">
        <f t="shared" si="27"/>
        <v>32</v>
      </c>
      <c r="J158" s="5">
        <f t="shared" ca="1" si="28"/>
        <v>19.763062463070213</v>
      </c>
      <c r="K158" s="6">
        <f t="shared" ca="1" si="29"/>
        <v>1.8239278092931279</v>
      </c>
      <c r="P158" s="7">
        <f t="shared" ca="1" si="19"/>
        <v>1002.8165290823658</v>
      </c>
      <c r="Q158" s="9">
        <f t="shared" ca="1" si="20"/>
        <v>4.0988891042259672</v>
      </c>
      <c r="R158" s="7">
        <f t="shared" ca="1" si="21"/>
        <v>249.68119440912693</v>
      </c>
      <c r="T158" s="4">
        <f t="shared" ca="1" si="22"/>
        <v>20.598998211330013</v>
      </c>
    </row>
    <row r="159" spans="1:20">
      <c r="A159" s="2">
        <v>151</v>
      </c>
      <c r="B159" s="2">
        <f t="shared" si="25"/>
        <v>20000</v>
      </c>
      <c r="C159" s="7">
        <f t="shared" ca="1" si="26"/>
        <v>4.1090777446930016E-2</v>
      </c>
      <c r="D159" s="7">
        <f t="shared" ca="1" si="26"/>
        <v>2.3153093377822637E-2</v>
      </c>
      <c r="E159" s="7">
        <f t="shared" ca="1" si="26"/>
        <v>0.22770481293229841</v>
      </c>
      <c r="F159" s="9">
        <f t="shared" ca="1" si="23"/>
        <v>65.4480969949133</v>
      </c>
      <c r="G159" s="9">
        <f t="shared" ca="1" si="24"/>
        <v>1665.1986933458559</v>
      </c>
      <c r="H159" s="7"/>
      <c r="I159" s="5">
        <f t="shared" si="27"/>
        <v>32</v>
      </c>
      <c r="J159" s="5">
        <f t="shared" ca="1" si="28"/>
        <v>68.787011362116814</v>
      </c>
      <c r="K159" s="6">
        <f t="shared" ca="1" si="29"/>
        <v>3.3389143672035146</v>
      </c>
      <c r="P159" s="7">
        <f t="shared" ca="1" si="19"/>
        <v>1046.2756171566064</v>
      </c>
      <c r="Q159" s="9">
        <f t="shared" ca="1" si="20"/>
        <v>5.8701252640204604</v>
      </c>
      <c r="R159" s="7">
        <f t="shared" ca="1" si="21"/>
        <v>301.80272449652534</v>
      </c>
      <c r="T159" s="4">
        <f t="shared" ca="1" si="22"/>
        <v>725.34418066065382</v>
      </c>
    </row>
    <row r="160" spans="1:20">
      <c r="A160" s="2">
        <v>152</v>
      </c>
      <c r="B160" s="2">
        <f t="shared" si="25"/>
        <v>20000</v>
      </c>
      <c r="C160" s="7">
        <f t="shared" ca="1" si="26"/>
        <v>0.19360172180315138</v>
      </c>
      <c r="D160" s="7">
        <f t="shared" ca="1" si="26"/>
        <v>3.7148803824870451E-2</v>
      </c>
      <c r="E160" s="7">
        <f t="shared" ca="1" si="26"/>
        <v>0.24223095602401343</v>
      </c>
      <c r="F160" s="9">
        <f t="shared" ca="1" si="23"/>
        <v>32.022721903059249</v>
      </c>
      <c r="G160" s="9">
        <f t="shared" ca="1" si="24"/>
        <v>1836.8846372577023</v>
      </c>
      <c r="H160" s="7"/>
      <c r="I160" s="5">
        <f t="shared" si="27"/>
        <v>32</v>
      </c>
      <c r="J160" s="5">
        <f t="shared" ca="1" si="28"/>
        <v>90.413086352452396</v>
      </c>
      <c r="K160" s="6">
        <f t="shared" ca="1" si="29"/>
        <v>58.390364449393147</v>
      </c>
      <c r="P160" s="7">
        <f t="shared" ca="1" si="19"/>
        <v>1350.2323859098876</v>
      </c>
      <c r="Q160" s="9">
        <f t="shared" ca="1" si="20"/>
        <v>5.5501592270717586</v>
      </c>
      <c r="R160" s="7">
        <f t="shared" ca="1" si="21"/>
        <v>218.78258864142313</v>
      </c>
      <c r="T160" s="4">
        <f t="shared" ca="1" si="22"/>
        <v>-135.95418283904814</v>
      </c>
    </row>
    <row r="161" spans="1:20">
      <c r="A161" s="2">
        <v>153</v>
      </c>
      <c r="B161" s="2">
        <f t="shared" si="25"/>
        <v>20000</v>
      </c>
      <c r="C161" s="7">
        <f t="shared" ca="1" si="26"/>
        <v>2.5049683277295398E-2</v>
      </c>
      <c r="D161" s="7">
        <f t="shared" ca="1" si="26"/>
        <v>1.0615202596497984E-2</v>
      </c>
      <c r="E161" s="7">
        <f t="shared" ca="1" si="26"/>
        <v>0.20471498406937561</v>
      </c>
      <c r="F161" s="9">
        <f t="shared" ca="1" si="23"/>
        <v>44.787074684237446</v>
      </c>
      <c r="G161" s="9">
        <f t="shared" ca="1" si="24"/>
        <v>2357.9333141141269</v>
      </c>
      <c r="H161" s="7"/>
      <c r="I161" s="5">
        <f t="shared" si="27"/>
        <v>32</v>
      </c>
      <c r="J161" s="5">
        <f t="shared" ca="1" si="28"/>
        <v>32.689671195212888</v>
      </c>
      <c r="K161" s="6">
        <f t="shared" ca="1" si="29"/>
        <v>-12.097403489024558</v>
      </c>
      <c r="P161" s="7">
        <f t="shared" ca="1" si="19"/>
        <v>892.17664712886881</v>
      </c>
      <c r="Q161" s="9">
        <f t="shared" ca="1" si="20"/>
        <v>1.5342813278230314</v>
      </c>
      <c r="R161" s="7">
        <f t="shared" ca="1" si="21"/>
        <v>176.73513430382405</v>
      </c>
      <c r="T161" s="4">
        <f t="shared" ca="1" si="22"/>
        <v>-621.01523059621582</v>
      </c>
    </row>
    <row r="162" spans="1:20">
      <c r="A162" s="2">
        <v>154</v>
      </c>
      <c r="B162" s="2">
        <f t="shared" si="25"/>
        <v>20000</v>
      </c>
      <c r="C162" s="7">
        <f t="shared" ca="1" si="26"/>
        <v>0.14010683852190184</v>
      </c>
      <c r="D162" s="7">
        <f t="shared" ca="1" si="26"/>
        <v>1.372470328924421E-2</v>
      </c>
      <c r="E162" s="7">
        <f t="shared" ca="1" si="26"/>
        <v>0.19847132933836947</v>
      </c>
      <c r="F162" s="9">
        <f t="shared" ca="1" si="23"/>
        <v>56.297896416740883</v>
      </c>
      <c r="G162" s="9">
        <f t="shared" ca="1" si="24"/>
        <v>1041.8023656461917</v>
      </c>
      <c r="H162" s="7"/>
      <c r="I162" s="5">
        <f t="shared" si="27"/>
        <v>32</v>
      </c>
      <c r="J162" s="5">
        <f t="shared" ca="1" si="28"/>
        <v>46.462335939145085</v>
      </c>
      <c r="K162" s="6">
        <f t="shared" ca="1" si="29"/>
        <v>-9.8355604775957985</v>
      </c>
      <c r="P162" s="7">
        <f t="shared" ca="1" si="19"/>
        <v>882.21232798340156</v>
      </c>
      <c r="Q162" s="9">
        <f t="shared" ca="1" si="20"/>
        <v>2.7980527746135113</v>
      </c>
      <c r="R162" s="7">
        <f t="shared" ca="1" si="21"/>
        <v>269.84097617414523</v>
      </c>
      <c r="T162" s="4">
        <f t="shared" ca="1" si="22"/>
        <v>-127.18303589491609</v>
      </c>
    </row>
    <row r="163" spans="1:20">
      <c r="A163" s="2">
        <v>155</v>
      </c>
      <c r="B163" s="2">
        <f t="shared" si="25"/>
        <v>20000</v>
      </c>
      <c r="C163" s="7">
        <f t="shared" ca="1" si="26"/>
        <v>2.9673736354436688E-2</v>
      </c>
      <c r="D163" s="7">
        <f t="shared" ca="1" si="26"/>
        <v>3.9009587407074324E-2</v>
      </c>
      <c r="E163" s="7">
        <f t="shared" ca="1" si="26"/>
        <v>0.20249053563673242</v>
      </c>
      <c r="F163" s="9">
        <f t="shared" ca="1" si="23"/>
        <v>50.322517780715728</v>
      </c>
      <c r="G163" s="9">
        <f t="shared" ca="1" si="24"/>
        <v>2492.1851087905943</v>
      </c>
      <c r="H163" s="7"/>
      <c r="I163" s="5">
        <f t="shared" si="27"/>
        <v>32</v>
      </c>
      <c r="J163" s="5">
        <f t="shared" ca="1" si="28"/>
        <v>110.01400994341253</v>
      </c>
      <c r="K163" s="6">
        <f t="shared" ca="1" si="29"/>
        <v>59.691492162696804</v>
      </c>
      <c r="P163" s="7">
        <f t="shared" ca="1" si="19"/>
        <v>1266.3667638823772</v>
      </c>
      <c r="Q163" s="9">
        <f t="shared" ca="1" si="20"/>
        <v>3.45908289595581</v>
      </c>
      <c r="R163" s="7">
        <f t="shared" ca="1" si="21"/>
        <v>230.93389815688556</v>
      </c>
      <c r="T163" s="4">
        <f t="shared" ca="1" si="22"/>
        <v>-467.54726667149339</v>
      </c>
    </row>
    <row r="164" spans="1:20">
      <c r="A164" s="2">
        <v>156</v>
      </c>
      <c r="B164" s="2">
        <f t="shared" si="25"/>
        <v>20000</v>
      </c>
      <c r="C164" s="7">
        <f t="shared" ca="1" si="26"/>
        <v>4.7217446856662453E-2</v>
      </c>
      <c r="D164" s="7">
        <f t="shared" ca="1" si="26"/>
        <v>3.9562754989264141E-2</v>
      </c>
      <c r="E164" s="7">
        <f t="shared" ca="1" si="26"/>
        <v>0.21141571353199887</v>
      </c>
      <c r="F164" s="9">
        <f t="shared" ca="1" si="23"/>
        <v>26.634680402114594</v>
      </c>
      <c r="G164" s="9">
        <f t="shared" ca="1" si="24"/>
        <v>1326.7946573545019</v>
      </c>
      <c r="H164" s="7"/>
      <c r="I164" s="5">
        <f t="shared" si="27"/>
        <v>32</v>
      </c>
      <c r="J164" s="5">
        <f t="shared" ca="1" si="28"/>
        <v>33.697063746920328</v>
      </c>
      <c r="K164" s="6">
        <f t="shared" ca="1" si="29"/>
        <v>7.0623833448057347</v>
      </c>
      <c r="P164" s="7">
        <f t="shared" ref="P164:P227" ca="1" si="30">RAND()*(P$34-P$33)+P$33</f>
        <v>805.76085001514366</v>
      </c>
      <c r="Q164" s="9">
        <f t="shared" ref="Q164:Q227" ca="1" si="31">$Q$31+(NORMSINV(RAND()))*(Q$33)</f>
        <v>2.7758648076634023</v>
      </c>
      <c r="R164" s="7">
        <f t="shared" ref="R164:R227" ca="1" si="32">RAND()*(R$34-R$33)+R$33</f>
        <v>150.7876382487803</v>
      </c>
      <c r="T164" s="4">
        <f t="shared" ref="T164:T227" ca="1" si="33">Q164*R164-P164</f>
        <v>-387.19475156967445</v>
      </c>
    </row>
    <row r="165" spans="1:20">
      <c r="A165" s="2">
        <v>157</v>
      </c>
      <c r="B165" s="2">
        <f t="shared" si="25"/>
        <v>20000</v>
      </c>
      <c r="C165" s="7">
        <f t="shared" ca="1" si="26"/>
        <v>0.17800570222798834</v>
      </c>
      <c r="D165" s="7">
        <f t="shared" ca="1" si="26"/>
        <v>1.6403433889940863E-2</v>
      </c>
      <c r="E165" s="7">
        <f t="shared" ca="1" si="26"/>
        <v>0.24124469958485997</v>
      </c>
      <c r="F165" s="9">
        <f t="shared" ca="1" si="23"/>
        <v>61.719599160068256</v>
      </c>
      <c r="G165" s="9">
        <f t="shared" ca="1" si="24"/>
        <v>1559.1709535329348</v>
      </c>
      <c r="H165" s="7"/>
      <c r="I165" s="5">
        <f t="shared" si="27"/>
        <v>32</v>
      </c>
      <c r="J165" s="5">
        <f t="shared" ca="1" si="28"/>
        <v>108.59995440048463</v>
      </c>
      <c r="K165" s="6">
        <f t="shared" ca="1" si="29"/>
        <v>46.880355240416378</v>
      </c>
      <c r="P165" s="7">
        <f t="shared" ca="1" si="30"/>
        <v>891.4222165452411</v>
      </c>
      <c r="Q165" s="9">
        <f t="shared" ca="1" si="31"/>
        <v>4.3866435084896338</v>
      </c>
      <c r="R165" s="7">
        <f t="shared" ca="1" si="32"/>
        <v>165.3483236769473</v>
      </c>
      <c r="T165" s="4">
        <f t="shared" ca="1" si="33"/>
        <v>-166.09806584811736</v>
      </c>
    </row>
    <row r="166" spans="1:20">
      <c r="A166" s="2">
        <v>158</v>
      </c>
      <c r="B166" s="2">
        <f t="shared" si="25"/>
        <v>20000</v>
      </c>
      <c r="C166" s="7">
        <f t="shared" ca="1" si="26"/>
        <v>8.2354982028009602E-2</v>
      </c>
      <c r="D166" s="7">
        <f t="shared" ca="1" si="26"/>
        <v>1.8580551243260711E-2</v>
      </c>
      <c r="E166" s="7">
        <f t="shared" ca="1" si="26"/>
        <v>0.16882793795802314</v>
      </c>
      <c r="F166" s="9">
        <f t="shared" ca="1" si="23"/>
        <v>18.863699321890898</v>
      </c>
      <c r="G166" s="9">
        <f t="shared" ca="1" si="24"/>
        <v>1977.94845570954</v>
      </c>
      <c r="H166" s="7"/>
      <c r="I166" s="5">
        <f t="shared" si="27"/>
        <v>32</v>
      </c>
      <c r="J166" s="5">
        <f t="shared" ca="1" si="28"/>
        <v>23.098885361476988</v>
      </c>
      <c r="K166" s="6">
        <f t="shared" ca="1" si="29"/>
        <v>4.2351860395860896</v>
      </c>
      <c r="P166" s="7">
        <f t="shared" ca="1" si="30"/>
        <v>856.44369625621914</v>
      </c>
      <c r="Q166" s="9">
        <f t="shared" ca="1" si="31"/>
        <v>6.2560256148113345</v>
      </c>
      <c r="R166" s="7">
        <f t="shared" ca="1" si="32"/>
        <v>278.62566414601804</v>
      </c>
      <c r="T166" s="4">
        <f t="shared" ca="1" si="33"/>
        <v>886.64559558508984</v>
      </c>
    </row>
    <row r="167" spans="1:20">
      <c r="A167" s="2">
        <v>159</v>
      </c>
      <c r="B167" s="2">
        <f t="shared" si="25"/>
        <v>20000</v>
      </c>
      <c r="C167" s="7">
        <f t="shared" ca="1" si="26"/>
        <v>0.16637104626881205</v>
      </c>
      <c r="D167" s="7">
        <f t="shared" ca="1" si="26"/>
        <v>3.7794644104462705E-2</v>
      </c>
      <c r="E167" s="7">
        <f t="shared" ca="1" si="26"/>
        <v>0.21257190739754167</v>
      </c>
      <c r="F167" s="9">
        <f t="shared" ca="1" si="23"/>
        <v>13.418188913778053</v>
      </c>
      <c r="G167" s="9">
        <f t="shared" ca="1" si="24"/>
        <v>1288.6166611113274</v>
      </c>
      <c r="H167" s="7"/>
      <c r="I167" s="5">
        <f t="shared" si="27"/>
        <v>32</v>
      </c>
      <c r="J167" s="5">
        <f t="shared" ca="1" si="28"/>
        <v>23.125723614521746</v>
      </c>
      <c r="K167" s="6">
        <f t="shared" ca="1" si="29"/>
        <v>9.7075347007436932</v>
      </c>
      <c r="P167" s="7">
        <f t="shared" ca="1" si="30"/>
        <v>1356.3032717727301</v>
      </c>
      <c r="Q167" s="9">
        <f t="shared" ca="1" si="31"/>
        <v>6.1427752603164514</v>
      </c>
      <c r="R167" s="7">
        <f t="shared" ca="1" si="32"/>
        <v>255.00387671413586</v>
      </c>
      <c r="T167" s="4">
        <f t="shared" ca="1" si="33"/>
        <v>210.12823339165016</v>
      </c>
    </row>
    <row r="168" spans="1:20">
      <c r="A168" s="2">
        <v>160</v>
      </c>
      <c r="B168" s="2">
        <f t="shared" si="25"/>
        <v>20000</v>
      </c>
      <c r="C168" s="7">
        <f t="shared" ca="1" si="26"/>
        <v>0.19862598760661487</v>
      </c>
      <c r="D168" s="7">
        <f t="shared" ca="1" si="26"/>
        <v>3.0073082408777641E-2</v>
      </c>
      <c r="E168" s="7">
        <f t="shared" ca="1" si="26"/>
        <v>0.21140387397157581</v>
      </c>
      <c r="F168" s="9">
        <f t="shared" ca="1" si="23"/>
        <v>65.190566452824669</v>
      </c>
      <c r="G168" s="9">
        <f t="shared" ca="1" si="24"/>
        <v>2034.9769395636561</v>
      </c>
      <c r="H168" s="7"/>
      <c r="I168" s="5">
        <f t="shared" si="27"/>
        <v>32</v>
      </c>
      <c r="J168" s="5">
        <f t="shared" ca="1" si="28"/>
        <v>175.35194425953856</v>
      </c>
      <c r="K168" s="6">
        <f t="shared" ca="1" si="29"/>
        <v>110.16137780671389</v>
      </c>
      <c r="P168" s="7">
        <f t="shared" ca="1" si="30"/>
        <v>1135.4130294168833</v>
      </c>
      <c r="Q168" s="9">
        <f t="shared" ca="1" si="31"/>
        <v>1.6298761335743226</v>
      </c>
      <c r="R168" s="7">
        <f t="shared" ca="1" si="32"/>
        <v>281.09782319659445</v>
      </c>
      <c r="T168" s="4">
        <f t="shared" ca="1" si="33"/>
        <v>-677.25839618905945</v>
      </c>
    </row>
    <row r="169" spans="1:20">
      <c r="A169" s="2">
        <v>161</v>
      </c>
      <c r="B169" s="2">
        <f t="shared" si="25"/>
        <v>20000</v>
      </c>
      <c r="C169" s="7">
        <f t="shared" ca="1" si="26"/>
        <v>0.16907214384625241</v>
      </c>
      <c r="D169" s="7">
        <f t="shared" ca="1" si="26"/>
        <v>6.2884155535310573E-3</v>
      </c>
      <c r="E169" s="7">
        <f t="shared" ca="1" si="26"/>
        <v>0.22775846344208134</v>
      </c>
      <c r="F169" s="9">
        <f t="shared" ca="1" si="23"/>
        <v>44.607492873015289</v>
      </c>
      <c r="G169" s="9">
        <f t="shared" ca="1" si="24"/>
        <v>2110.02514314989</v>
      </c>
      <c r="H169" s="7"/>
      <c r="I169" s="5">
        <f t="shared" si="27"/>
        <v>32</v>
      </c>
      <c r="J169" s="5">
        <f t="shared" ca="1" si="28"/>
        <v>82.325245815525889</v>
      </c>
      <c r="K169" s="6">
        <f t="shared" ca="1" si="29"/>
        <v>37.7177529425106</v>
      </c>
      <c r="P169" s="7">
        <f t="shared" ca="1" si="30"/>
        <v>844.11311313012118</v>
      </c>
      <c r="Q169" s="9">
        <f t="shared" ca="1" si="31"/>
        <v>2.8719822958317049</v>
      </c>
      <c r="R169" s="7">
        <f t="shared" ca="1" si="32"/>
        <v>295.6305684655581</v>
      </c>
      <c r="T169" s="4">
        <f t="shared" ca="1" si="33"/>
        <v>4.9326456096243874</v>
      </c>
    </row>
    <row r="170" spans="1:20">
      <c r="A170" s="2">
        <v>162</v>
      </c>
      <c r="B170" s="2">
        <f t="shared" si="25"/>
        <v>20000</v>
      </c>
      <c r="C170" s="7">
        <f t="shared" ca="1" si="26"/>
        <v>0.1039250054373002</v>
      </c>
      <c r="D170" s="7">
        <f t="shared" ca="1" si="26"/>
        <v>2.6351353733943088E-2</v>
      </c>
      <c r="E170" s="7">
        <f t="shared" ca="1" si="26"/>
        <v>0.16276602379030927</v>
      </c>
      <c r="F170" s="9">
        <f t="shared" ca="1" si="23"/>
        <v>5.2504412670783509</v>
      </c>
      <c r="G170" s="9">
        <f t="shared" ca="1" si="24"/>
        <v>1676.2018068091024</v>
      </c>
      <c r="H170" s="7"/>
      <c r="I170" s="5">
        <f t="shared" si="27"/>
        <v>32</v>
      </c>
      <c r="J170" s="5">
        <f t="shared" ca="1" si="28"/>
        <v>7.1336195884048754</v>
      </c>
      <c r="K170" s="6">
        <f t="shared" ca="1" si="29"/>
        <v>1.8831783213265245</v>
      </c>
      <c r="P170" s="7">
        <f t="shared" ca="1" si="30"/>
        <v>1353.8122405925985</v>
      </c>
      <c r="Q170" s="9">
        <f t="shared" ca="1" si="31"/>
        <v>2.8768555009120811</v>
      </c>
      <c r="R170" s="7">
        <f t="shared" ca="1" si="32"/>
        <v>204.97519665370424</v>
      </c>
      <c r="T170" s="4">
        <f t="shared" ca="1" si="33"/>
        <v>-764.12821854885385</v>
      </c>
    </row>
    <row r="171" spans="1:20">
      <c r="A171" s="2">
        <v>163</v>
      </c>
      <c r="B171" s="2">
        <f t="shared" si="25"/>
        <v>20000</v>
      </c>
      <c r="C171" s="7">
        <f t="shared" ca="1" si="26"/>
        <v>4.4117278953850404E-2</v>
      </c>
      <c r="D171" s="7">
        <f t="shared" ca="1" si="26"/>
        <v>3.5032586756922751E-2</v>
      </c>
      <c r="E171" s="7">
        <f t="shared" ca="1" si="26"/>
        <v>0.23542623385723596</v>
      </c>
      <c r="F171" s="9">
        <f t="shared" ca="1" si="23"/>
        <v>61.861696943585173</v>
      </c>
      <c r="G171" s="9">
        <f t="shared" ca="1" si="24"/>
        <v>2341.5744123916493</v>
      </c>
      <c r="H171" s="7"/>
      <c r="I171" s="5">
        <f t="shared" si="27"/>
        <v>32</v>
      </c>
      <c r="J171" s="5">
        <f t="shared" ca="1" si="28"/>
        <v>127.10457154693931</v>
      </c>
      <c r="K171" s="6">
        <f t="shared" ca="1" si="29"/>
        <v>65.242874603354139</v>
      </c>
      <c r="P171" s="7">
        <f t="shared" ca="1" si="30"/>
        <v>1448.5488370485546</v>
      </c>
      <c r="Q171" s="9">
        <f t="shared" ca="1" si="31"/>
        <v>4.3145961914648643</v>
      </c>
      <c r="R171" s="7">
        <f t="shared" ca="1" si="32"/>
        <v>194.40734607275147</v>
      </c>
      <c r="T171" s="4">
        <f t="shared" ca="1" si="33"/>
        <v>-609.75964209026927</v>
      </c>
    </row>
    <row r="172" spans="1:20">
      <c r="A172" s="2">
        <v>164</v>
      </c>
      <c r="B172" s="2">
        <f t="shared" si="25"/>
        <v>20000</v>
      </c>
      <c r="C172" s="7">
        <f t="shared" ca="1" si="26"/>
        <v>8.7900532516654181E-2</v>
      </c>
      <c r="D172" s="7">
        <f t="shared" ca="1" si="26"/>
        <v>3.8263517859529944E-2</v>
      </c>
      <c r="E172" s="7">
        <f t="shared" ca="1" si="26"/>
        <v>0.225721739553228</v>
      </c>
      <c r="F172" s="9">
        <f t="shared" ca="1" si="23"/>
        <v>58.677122315016739</v>
      </c>
      <c r="G172" s="9">
        <f t="shared" ca="1" si="24"/>
        <v>2168.7311498471981</v>
      </c>
      <c r="H172" s="7"/>
      <c r="I172" s="5">
        <f t="shared" si="27"/>
        <v>32</v>
      </c>
      <c r="J172" s="5">
        <f t="shared" ca="1" si="28"/>
        <v>139.32171008392939</v>
      </c>
      <c r="K172" s="6">
        <f t="shared" ca="1" si="29"/>
        <v>80.644587768912658</v>
      </c>
      <c r="P172" s="7">
        <f t="shared" ca="1" si="30"/>
        <v>947.64259357734272</v>
      </c>
      <c r="Q172" s="9">
        <f t="shared" ca="1" si="31"/>
        <v>2.829592244565311</v>
      </c>
      <c r="R172" s="7">
        <f t="shared" ca="1" si="32"/>
        <v>175.3146495394563</v>
      </c>
      <c r="T172" s="4">
        <f t="shared" ca="1" si="33"/>
        <v>-451.57362088181173</v>
      </c>
    </row>
    <row r="173" spans="1:20">
      <c r="A173" s="2">
        <v>165</v>
      </c>
      <c r="B173" s="2">
        <f t="shared" si="25"/>
        <v>20000</v>
      </c>
      <c r="C173" s="7">
        <f t="shared" ca="1" si="26"/>
        <v>0.15416064276543026</v>
      </c>
      <c r="D173" s="7">
        <f t="shared" ca="1" si="26"/>
        <v>3.6515115670955479E-2</v>
      </c>
      <c r="E173" s="7">
        <f t="shared" ca="1" si="26"/>
        <v>0.22917131737360522</v>
      </c>
      <c r="F173" s="9">
        <f t="shared" ca="1" si="23"/>
        <v>18.272362292449408</v>
      </c>
      <c r="G173" s="9">
        <f t="shared" ca="1" si="24"/>
        <v>1782.3800925803214</v>
      </c>
      <c r="H173" s="7"/>
      <c r="I173" s="5">
        <f t="shared" si="27"/>
        <v>32</v>
      </c>
      <c r="J173" s="5">
        <f t="shared" ca="1" si="28"/>
        <v>43.130270672448646</v>
      </c>
      <c r="K173" s="6">
        <f t="shared" ca="1" si="29"/>
        <v>24.857908379999238</v>
      </c>
      <c r="P173" s="7">
        <f t="shared" ca="1" si="30"/>
        <v>950.12263577469287</v>
      </c>
      <c r="Q173" s="9">
        <f t="shared" ca="1" si="31"/>
        <v>6.5538878069862054</v>
      </c>
      <c r="R173" s="7">
        <f t="shared" ca="1" si="32"/>
        <v>322.29139345426859</v>
      </c>
      <c r="T173" s="4">
        <f t="shared" ca="1" si="33"/>
        <v>1162.1389980818317</v>
      </c>
    </row>
    <row r="174" spans="1:20">
      <c r="A174" s="2">
        <v>166</v>
      </c>
      <c r="B174" s="2">
        <f t="shared" si="25"/>
        <v>20000</v>
      </c>
      <c r="C174" s="7">
        <f t="shared" ca="1" si="26"/>
        <v>0.19524236362607394</v>
      </c>
      <c r="D174" s="7">
        <f t="shared" ca="1" si="26"/>
        <v>9.0616275613079726E-4</v>
      </c>
      <c r="E174" s="7">
        <f t="shared" ca="1" si="26"/>
        <v>0.15056434757585249</v>
      </c>
      <c r="F174" s="9">
        <f t="shared" ca="1" si="23"/>
        <v>27.449410580633277</v>
      </c>
      <c r="G174" s="9">
        <f t="shared" ca="1" si="24"/>
        <v>1826.3808416215238</v>
      </c>
      <c r="H174" s="7"/>
      <c r="I174" s="5">
        <f t="shared" si="27"/>
        <v>32</v>
      </c>
      <c r="J174" s="5">
        <f t="shared" ca="1" si="28"/>
        <v>30.205961826611333</v>
      </c>
      <c r="K174" s="6">
        <f t="shared" ca="1" si="29"/>
        <v>2.7565512459780557</v>
      </c>
      <c r="P174" s="7">
        <f t="shared" ca="1" si="30"/>
        <v>1037.8483801567445</v>
      </c>
      <c r="Q174" s="9">
        <f t="shared" ca="1" si="31"/>
        <v>3.522065387464735</v>
      </c>
      <c r="R174" s="7">
        <f t="shared" ca="1" si="32"/>
        <v>319.95459320775046</v>
      </c>
      <c r="T174" s="4">
        <f t="shared" ca="1" si="33"/>
        <v>89.052618140632831</v>
      </c>
    </row>
    <row r="175" spans="1:20">
      <c r="A175" s="2">
        <v>167</v>
      </c>
      <c r="B175" s="2">
        <f t="shared" si="25"/>
        <v>20000</v>
      </c>
      <c r="C175" s="7">
        <f t="shared" ca="1" si="26"/>
        <v>1.4227980520826279E-2</v>
      </c>
      <c r="D175" s="7">
        <f t="shared" ca="1" si="26"/>
        <v>1.9263148861208501E-2</v>
      </c>
      <c r="E175" s="7">
        <f t="shared" ca="1" si="26"/>
        <v>0.20506705206747031</v>
      </c>
      <c r="F175" s="9">
        <f t="shared" ca="1" si="23"/>
        <v>64.68326528031136</v>
      </c>
      <c r="G175" s="9">
        <f t="shared" ca="1" si="24"/>
        <v>1750.0368716895925</v>
      </c>
      <c r="H175" s="7"/>
      <c r="I175" s="5">
        <f t="shared" si="27"/>
        <v>32</v>
      </c>
      <c r="J175" s="5">
        <f t="shared" ca="1" si="28"/>
        <v>49.596079034148616</v>
      </c>
      <c r="K175" s="6">
        <f t="shared" ca="1" si="29"/>
        <v>-15.087186246162744</v>
      </c>
      <c r="P175" s="7">
        <f t="shared" ca="1" si="30"/>
        <v>898.32539185746145</v>
      </c>
      <c r="Q175" s="9">
        <f t="shared" ca="1" si="31"/>
        <v>0.56986756579367892</v>
      </c>
      <c r="R175" s="7">
        <f t="shared" ca="1" si="32"/>
        <v>260.98954005812868</v>
      </c>
      <c r="T175" s="4">
        <f t="shared" ca="1" si="33"/>
        <v>-749.59591796692382</v>
      </c>
    </row>
    <row r="176" spans="1:20">
      <c r="A176" s="2">
        <v>168</v>
      </c>
      <c r="B176" s="2">
        <f t="shared" si="25"/>
        <v>20000</v>
      </c>
      <c r="C176" s="7">
        <f t="shared" ca="1" si="26"/>
        <v>9.6035375186536584E-2</v>
      </c>
      <c r="D176" s="7">
        <f t="shared" ca="1" si="26"/>
        <v>1.1247562970502542E-2</v>
      </c>
      <c r="E176" s="7">
        <f t="shared" ca="1" si="26"/>
        <v>0.16969587379981957</v>
      </c>
      <c r="F176" s="9">
        <f t="shared" ca="1" si="23"/>
        <v>10.233844673296712</v>
      </c>
      <c r="G176" s="9">
        <f t="shared" ca="1" si="24"/>
        <v>2393.9337534467218</v>
      </c>
      <c r="H176" s="7"/>
      <c r="I176" s="5">
        <f t="shared" si="27"/>
        <v>32</v>
      </c>
      <c r="J176" s="5">
        <f t="shared" ca="1" si="28"/>
        <v>12.967009007269551</v>
      </c>
      <c r="K176" s="6">
        <f t="shared" ca="1" si="29"/>
        <v>2.7331643339728391</v>
      </c>
      <c r="P176" s="7">
        <f t="shared" ca="1" si="30"/>
        <v>1226.0379608115625</v>
      </c>
      <c r="Q176" s="9">
        <f t="shared" ca="1" si="31"/>
        <v>5.0575416702520428</v>
      </c>
      <c r="R176" s="7">
        <f t="shared" ca="1" si="32"/>
        <v>345.64131074183513</v>
      </c>
      <c r="T176" s="4">
        <f t="shared" ca="1" si="33"/>
        <v>522.05737122580376</v>
      </c>
    </row>
    <row r="177" spans="1:20">
      <c r="A177" s="2">
        <v>169</v>
      </c>
      <c r="B177" s="2">
        <f t="shared" si="25"/>
        <v>20000</v>
      </c>
      <c r="C177" s="7">
        <f t="shared" ca="1" si="26"/>
        <v>0.15133546652422433</v>
      </c>
      <c r="D177" s="7">
        <f t="shared" ca="1" si="26"/>
        <v>2.4950405027800323E-2</v>
      </c>
      <c r="E177" s="7">
        <f t="shared" ca="1" si="26"/>
        <v>0.22011060335840515</v>
      </c>
      <c r="F177" s="9">
        <f t="shared" ca="1" si="23"/>
        <v>43.141122098970904</v>
      </c>
      <c r="G177" s="9">
        <f t="shared" ca="1" si="24"/>
        <v>2321.3831932111502</v>
      </c>
      <c r="H177" s="7"/>
      <c r="I177" s="5">
        <f t="shared" si="27"/>
        <v>32</v>
      </c>
      <c r="J177" s="5">
        <f t="shared" ca="1" si="28"/>
        <v>109.13039804253123</v>
      </c>
      <c r="K177" s="6">
        <f t="shared" ca="1" si="29"/>
        <v>65.98927594356033</v>
      </c>
      <c r="P177" s="7">
        <f t="shared" ca="1" si="30"/>
        <v>830.26532670619622</v>
      </c>
      <c r="Q177" s="9">
        <f t="shared" ca="1" si="31"/>
        <v>3.7653724983541421</v>
      </c>
      <c r="R177" s="7">
        <f t="shared" ca="1" si="32"/>
        <v>177.92767043602055</v>
      </c>
      <c r="T177" s="4">
        <f t="shared" ca="1" si="33"/>
        <v>-160.30136975018513</v>
      </c>
    </row>
    <row r="178" spans="1:20">
      <c r="A178" s="2">
        <v>170</v>
      </c>
      <c r="B178" s="2">
        <f t="shared" si="25"/>
        <v>20000</v>
      </c>
      <c r="C178" s="7">
        <f t="shared" ca="1" si="26"/>
        <v>0.14980031973624372</v>
      </c>
      <c r="D178" s="7">
        <f t="shared" ca="1" si="26"/>
        <v>2.5033774081649269E-2</v>
      </c>
      <c r="E178" s="7">
        <f t="shared" ca="1" si="26"/>
        <v>0.16790308766973211</v>
      </c>
      <c r="F178" s="9">
        <f t="shared" ca="1" si="23"/>
        <v>-2.047113457335918</v>
      </c>
      <c r="G178" s="9">
        <f t="shared" ca="1" si="24"/>
        <v>2694.7344209944372</v>
      </c>
      <c r="H178" s="7"/>
      <c r="I178" s="5">
        <f t="shared" si="27"/>
        <v>32</v>
      </c>
      <c r="J178" s="5">
        <f t="shared" ca="1" si="28"/>
        <v>-5.123176779508805</v>
      </c>
      <c r="K178" s="6">
        <f t="shared" ca="1" si="29"/>
        <v>0</v>
      </c>
      <c r="P178" s="7">
        <f t="shared" ca="1" si="30"/>
        <v>970.91174250073766</v>
      </c>
      <c r="Q178" s="9">
        <f t="shared" ca="1" si="31"/>
        <v>6.6426923960063275</v>
      </c>
      <c r="R178" s="7">
        <f t="shared" ca="1" si="32"/>
        <v>303.37085621695053</v>
      </c>
      <c r="T178" s="4">
        <f t="shared" ca="1" si="33"/>
        <v>1044.2875372615285</v>
      </c>
    </row>
    <row r="179" spans="1:20">
      <c r="A179" s="2">
        <v>171</v>
      </c>
      <c r="B179" s="2">
        <f t="shared" si="25"/>
        <v>20000</v>
      </c>
      <c r="C179" s="7">
        <f t="shared" ca="1" si="26"/>
        <v>0.16746335603247545</v>
      </c>
      <c r="D179" s="7">
        <f t="shared" ca="1" si="26"/>
        <v>2.9420243919597581E-2</v>
      </c>
      <c r="E179" s="7">
        <f t="shared" ca="1" si="26"/>
        <v>0.18799184742371805</v>
      </c>
      <c r="F179" s="9">
        <f t="shared" ca="1" si="23"/>
        <v>49.539566300257178</v>
      </c>
      <c r="G179" s="9">
        <f t="shared" ca="1" si="24"/>
        <v>2646.1079254477427</v>
      </c>
      <c r="H179" s="7"/>
      <c r="I179" s="5">
        <f t="shared" si="27"/>
        <v>32</v>
      </c>
      <c r="J179" s="5">
        <f t="shared" ca="1" si="28"/>
        <v>146.75240373216928</v>
      </c>
      <c r="K179" s="6">
        <f t="shared" ca="1" si="29"/>
        <v>97.212837431912106</v>
      </c>
      <c r="P179" s="7">
        <f t="shared" ca="1" si="30"/>
        <v>934.00179786488115</v>
      </c>
      <c r="Q179" s="9">
        <f t="shared" ca="1" si="31"/>
        <v>6.6350527750206805</v>
      </c>
      <c r="R179" s="7">
        <f t="shared" ca="1" si="32"/>
        <v>168.3964818893472</v>
      </c>
      <c r="T179" s="4">
        <f t="shared" ca="1" si="33"/>
        <v>183.31774659875168</v>
      </c>
    </row>
    <row r="180" spans="1:20">
      <c r="A180" s="2">
        <v>172</v>
      </c>
      <c r="B180" s="2">
        <f t="shared" si="25"/>
        <v>20000</v>
      </c>
      <c r="C180" s="7">
        <f t="shared" ca="1" si="26"/>
        <v>3.6077832612965891E-2</v>
      </c>
      <c r="D180" s="7">
        <f t="shared" ca="1" si="26"/>
        <v>1.5464132945512287E-2</v>
      </c>
      <c r="E180" s="7">
        <f t="shared" ca="1" si="26"/>
        <v>0.24411532992441926</v>
      </c>
      <c r="F180" s="9">
        <f t="shared" ca="1" si="23"/>
        <v>19.374362527905159</v>
      </c>
      <c r="G180" s="9">
        <f t="shared" ca="1" si="24"/>
        <v>2118.8174291012274</v>
      </c>
      <c r="H180" s="7"/>
      <c r="I180" s="5">
        <f t="shared" si="27"/>
        <v>32</v>
      </c>
      <c r="J180" s="5">
        <f t="shared" ca="1" si="28"/>
        <v>19.469028405181007</v>
      </c>
      <c r="K180" s="6">
        <f t="shared" ca="1" si="29"/>
        <v>9.4665877275847521E-2</v>
      </c>
      <c r="P180" s="7">
        <f t="shared" ca="1" si="30"/>
        <v>967.99955866533332</v>
      </c>
      <c r="Q180" s="9">
        <f t="shared" ca="1" si="31"/>
        <v>3.0460035529753617</v>
      </c>
      <c r="R180" s="7">
        <f t="shared" ca="1" si="32"/>
        <v>237.38383050868578</v>
      </c>
      <c r="T180" s="4">
        <f t="shared" ca="1" si="33"/>
        <v>-244.92756751697539</v>
      </c>
    </row>
    <row r="181" spans="1:20">
      <c r="A181" s="2">
        <v>173</v>
      </c>
      <c r="B181" s="2">
        <f t="shared" si="25"/>
        <v>20000</v>
      </c>
      <c r="C181" s="7">
        <f t="shared" ca="1" si="26"/>
        <v>0.15200023270640861</v>
      </c>
      <c r="D181" s="7">
        <f t="shared" ca="1" si="26"/>
        <v>1.6964249238967378E-2</v>
      </c>
      <c r="E181" s="7">
        <f t="shared" ca="1" si="26"/>
        <v>0.18520260815236392</v>
      </c>
      <c r="F181" s="9">
        <f t="shared" ca="1" si="23"/>
        <v>50.922270148036588</v>
      </c>
      <c r="G181" s="9">
        <f t="shared" ca="1" si="24"/>
        <v>2284.9200906345732</v>
      </c>
      <c r="H181" s="7"/>
      <c r="I181" s="5">
        <f t="shared" si="27"/>
        <v>32</v>
      </c>
      <c r="J181" s="5">
        <f t="shared" ca="1" si="28"/>
        <v>98.985302409727552</v>
      </c>
      <c r="K181" s="6">
        <f t="shared" ca="1" si="29"/>
        <v>48.063032261690964</v>
      </c>
      <c r="P181" s="7">
        <f t="shared" ca="1" si="30"/>
        <v>911.35353106373043</v>
      </c>
      <c r="Q181" s="9">
        <f t="shared" ca="1" si="31"/>
        <v>3.6767818213053349</v>
      </c>
      <c r="R181" s="7">
        <f t="shared" ca="1" si="32"/>
        <v>245.41982815263873</v>
      </c>
      <c r="T181" s="4">
        <f t="shared" ca="1" si="33"/>
        <v>-8.9983683242290908</v>
      </c>
    </row>
    <row r="182" spans="1:20">
      <c r="A182" s="2">
        <v>174</v>
      </c>
      <c r="B182" s="2">
        <f t="shared" si="25"/>
        <v>20000</v>
      </c>
      <c r="C182" s="7">
        <f t="shared" ca="1" si="26"/>
        <v>0.16500049642621423</v>
      </c>
      <c r="D182" s="7">
        <f t="shared" ca="1" si="26"/>
        <v>3.537157477719409E-2</v>
      </c>
      <c r="E182" s="7">
        <f t="shared" ca="1" si="26"/>
        <v>0.16985675707364223</v>
      </c>
      <c r="F182" s="9">
        <f t="shared" ca="1" si="23"/>
        <v>43.146072001077442</v>
      </c>
      <c r="G182" s="9">
        <f t="shared" ca="1" si="24"/>
        <v>1777.5245468012083</v>
      </c>
      <c r="H182" s="7"/>
      <c r="I182" s="5">
        <f t="shared" si="27"/>
        <v>32</v>
      </c>
      <c r="J182" s="5">
        <f t="shared" ca="1" si="28"/>
        <v>88.291816615920666</v>
      </c>
      <c r="K182" s="6">
        <f t="shared" ca="1" si="29"/>
        <v>45.145744614843224</v>
      </c>
      <c r="P182" s="7">
        <f t="shared" ca="1" si="30"/>
        <v>1382.8798271016522</v>
      </c>
      <c r="Q182" s="9">
        <f t="shared" ca="1" si="31"/>
        <v>3.6016155119484616</v>
      </c>
      <c r="R182" s="7">
        <f t="shared" ca="1" si="32"/>
        <v>222.95787501059507</v>
      </c>
      <c r="T182" s="4">
        <f t="shared" ca="1" si="33"/>
        <v>-579.87128595242666</v>
      </c>
    </row>
    <row r="183" spans="1:20">
      <c r="A183" s="2">
        <v>175</v>
      </c>
      <c r="B183" s="2">
        <f t="shared" si="25"/>
        <v>20000</v>
      </c>
      <c r="C183" s="7">
        <f t="shared" ca="1" si="26"/>
        <v>0.18396827845892882</v>
      </c>
      <c r="D183" s="7">
        <f t="shared" ca="1" si="26"/>
        <v>5.3843403701492147E-3</v>
      </c>
      <c r="E183" s="7">
        <f t="shared" ca="1" si="26"/>
        <v>0.20700322781582919</v>
      </c>
      <c r="F183" s="9">
        <f t="shared" ca="1" si="23"/>
        <v>58.200647081378584</v>
      </c>
      <c r="G183" s="9">
        <f t="shared" ca="1" si="24"/>
        <v>2319.9523338596946</v>
      </c>
      <c r="H183" s="7"/>
      <c r="I183" s="5">
        <f t="shared" si="27"/>
        <v>32</v>
      </c>
      <c r="J183" s="5">
        <f t="shared" ca="1" si="28"/>
        <v>114.70402097901444</v>
      </c>
      <c r="K183" s="6">
        <f t="shared" ca="1" si="29"/>
        <v>56.503373897635861</v>
      </c>
      <c r="P183" s="7">
        <f t="shared" ca="1" si="30"/>
        <v>1452.3736391331349</v>
      </c>
      <c r="Q183" s="9">
        <f t="shared" ca="1" si="31"/>
        <v>6.2329005985982464</v>
      </c>
      <c r="R183" s="7">
        <f t="shared" ca="1" si="32"/>
        <v>277.75739671722221</v>
      </c>
      <c r="T183" s="4">
        <f t="shared" ca="1" si="33"/>
        <v>278.86060513072994</v>
      </c>
    </row>
    <row r="184" spans="1:20">
      <c r="A184" s="2">
        <v>176</v>
      </c>
      <c r="B184" s="2">
        <f t="shared" si="25"/>
        <v>20000</v>
      </c>
      <c r="C184" s="7">
        <f t="shared" ca="1" si="26"/>
        <v>6.0493990072477827E-2</v>
      </c>
      <c r="D184" s="7">
        <f t="shared" ca="1" si="26"/>
        <v>2.3995203903513247E-2</v>
      </c>
      <c r="E184" s="7">
        <f t="shared" ca="1" si="26"/>
        <v>0.2236252979358187</v>
      </c>
      <c r="F184" s="9">
        <f t="shared" ca="1" si="23"/>
        <v>21.539603983452118</v>
      </c>
      <c r="G184" s="9">
        <f t="shared" ca="1" si="24"/>
        <v>2121.9661280926744</v>
      </c>
      <c r="H184" s="7"/>
      <c r="I184" s="5">
        <f t="shared" si="27"/>
        <v>32</v>
      </c>
      <c r="J184" s="5">
        <f t="shared" ca="1" si="28"/>
        <v>32.974017380931585</v>
      </c>
      <c r="K184" s="6">
        <f t="shared" ca="1" si="29"/>
        <v>11.434413397479467</v>
      </c>
      <c r="P184" s="7">
        <f t="shared" ca="1" si="30"/>
        <v>1474.2333016985363</v>
      </c>
      <c r="Q184" s="9">
        <f t="shared" ca="1" si="31"/>
        <v>3.5057959653414739</v>
      </c>
      <c r="R184" s="7">
        <f t="shared" ca="1" si="32"/>
        <v>301.79420986280888</v>
      </c>
      <c r="T184" s="4">
        <f t="shared" ca="1" si="33"/>
        <v>-416.20437839808278</v>
      </c>
    </row>
    <row r="185" spans="1:20">
      <c r="A185" s="2">
        <v>177</v>
      </c>
      <c r="B185" s="2">
        <f t="shared" si="25"/>
        <v>20000</v>
      </c>
      <c r="C185" s="7">
        <f t="shared" ca="1" si="26"/>
        <v>5.7783923168819779E-2</v>
      </c>
      <c r="D185" s="7">
        <f t="shared" ca="1" si="26"/>
        <v>2.3112675671374108E-2</v>
      </c>
      <c r="E185" s="7">
        <f t="shared" ca="1" si="26"/>
        <v>0.17195421158082574</v>
      </c>
      <c r="F185" s="9">
        <f t="shared" ca="1" si="23"/>
        <v>71.260534017959088</v>
      </c>
      <c r="G185" s="9">
        <f t="shared" ca="1" si="24"/>
        <v>1900.9835613619921</v>
      </c>
      <c r="H185" s="7"/>
      <c r="I185" s="5">
        <f t="shared" si="27"/>
        <v>32</v>
      </c>
      <c r="J185" s="5">
        <f t="shared" ca="1" si="28"/>
        <v>85.920973285143916</v>
      </c>
      <c r="K185" s="6">
        <f t="shared" ca="1" si="29"/>
        <v>14.660439267184827</v>
      </c>
      <c r="P185" s="7">
        <f t="shared" ca="1" si="30"/>
        <v>1242.0796018704295</v>
      </c>
      <c r="Q185" s="9">
        <f t="shared" ca="1" si="31"/>
        <v>2.6655629572447204</v>
      </c>
      <c r="R185" s="7">
        <f t="shared" ca="1" si="32"/>
        <v>278.04594065885544</v>
      </c>
      <c r="T185" s="4">
        <f t="shared" ca="1" si="33"/>
        <v>-500.93064203792085</v>
      </c>
    </row>
    <row r="186" spans="1:20">
      <c r="A186" s="2">
        <v>178</v>
      </c>
      <c r="B186" s="2">
        <f t="shared" si="25"/>
        <v>20000</v>
      </c>
      <c r="C186" s="7">
        <f t="shared" ca="1" si="26"/>
        <v>0.15251014489179243</v>
      </c>
      <c r="D186" s="7">
        <f t="shared" ca="1" si="26"/>
        <v>2.3867547542699087E-3</v>
      </c>
      <c r="E186" s="7">
        <f t="shared" ca="1" si="26"/>
        <v>0.23066585577776985</v>
      </c>
      <c r="F186" s="9">
        <f t="shared" ca="1" si="23"/>
        <v>-32.848924334010746</v>
      </c>
      <c r="G186" s="9">
        <f t="shared" ca="1" si="24"/>
        <v>1279.7461373885058</v>
      </c>
      <c r="H186" s="7"/>
      <c r="I186" s="5">
        <f t="shared" si="27"/>
        <v>32</v>
      </c>
      <c r="J186" s="5">
        <f t="shared" ca="1" si="28"/>
        <v>-31.277856734711296</v>
      </c>
      <c r="K186" s="6">
        <f t="shared" ca="1" si="29"/>
        <v>0</v>
      </c>
      <c r="P186" s="7">
        <f t="shared" ca="1" si="30"/>
        <v>804.90348846834684</v>
      </c>
      <c r="Q186" s="9">
        <f t="shared" ca="1" si="31"/>
        <v>2.2540941790159539</v>
      </c>
      <c r="R186" s="7">
        <f t="shared" ca="1" si="32"/>
        <v>265.74500026712747</v>
      </c>
      <c r="T186" s="4">
        <f t="shared" ca="1" si="33"/>
        <v>-205.8892302636217</v>
      </c>
    </row>
    <row r="187" spans="1:20">
      <c r="A187" s="2">
        <v>179</v>
      </c>
      <c r="B187" s="2">
        <f t="shared" si="25"/>
        <v>20000</v>
      </c>
      <c r="C187" s="7">
        <f t="shared" ca="1" si="26"/>
        <v>1.6021719589598749E-2</v>
      </c>
      <c r="D187" s="7">
        <f t="shared" ca="1" si="26"/>
        <v>3.871508760218724E-2</v>
      </c>
      <c r="E187" s="7">
        <f t="shared" ca="1" si="26"/>
        <v>0.1642589321807591</v>
      </c>
      <c r="F187" s="9">
        <f t="shared" ca="1" si="23"/>
        <v>25.743323932481434</v>
      </c>
      <c r="G187" s="9">
        <f t="shared" ca="1" si="24"/>
        <v>1996.0685867278007</v>
      </c>
      <c r="H187" s="7"/>
      <c r="I187" s="5">
        <f t="shared" si="27"/>
        <v>32</v>
      </c>
      <c r="J187" s="5">
        <f t="shared" ca="1" si="28"/>
        <v>41.854998938194406</v>
      </c>
      <c r="K187" s="6">
        <f t="shared" ca="1" si="29"/>
        <v>16.111675005712971</v>
      </c>
      <c r="P187" s="7">
        <f t="shared" ca="1" si="30"/>
        <v>1171.6272570862732</v>
      </c>
      <c r="Q187" s="9">
        <f t="shared" ca="1" si="31"/>
        <v>5.4049170185463371</v>
      </c>
      <c r="R187" s="7">
        <f t="shared" ca="1" si="32"/>
        <v>331.47342461830283</v>
      </c>
      <c r="T187" s="4">
        <f t="shared" ca="1" si="33"/>
        <v>619.95909682902811</v>
      </c>
    </row>
    <row r="188" spans="1:20">
      <c r="A188" s="2">
        <v>180</v>
      </c>
      <c r="B188" s="2">
        <f t="shared" si="25"/>
        <v>20000</v>
      </c>
      <c r="C188" s="7">
        <f t="shared" ca="1" si="26"/>
        <v>0.19305875330005004</v>
      </c>
      <c r="D188" s="7">
        <f t="shared" ca="1" si="26"/>
        <v>9.5106552628215107E-4</v>
      </c>
      <c r="E188" s="7">
        <f t="shared" ca="1" si="26"/>
        <v>0.1691738066301145</v>
      </c>
      <c r="F188" s="9">
        <f t="shared" ca="1" si="23"/>
        <v>47.057594034193599</v>
      </c>
      <c r="G188" s="9">
        <f t="shared" ca="1" si="24"/>
        <v>2766.6239057613097</v>
      </c>
      <c r="H188" s="7"/>
      <c r="I188" s="5">
        <f t="shared" si="27"/>
        <v>32</v>
      </c>
      <c r="J188" s="5">
        <f t="shared" ca="1" si="28"/>
        <v>87.040109812375249</v>
      </c>
      <c r="K188" s="6">
        <f t="shared" ca="1" si="29"/>
        <v>39.98251577818165</v>
      </c>
      <c r="P188" s="7">
        <f t="shared" ca="1" si="30"/>
        <v>1338.25746718967</v>
      </c>
      <c r="Q188" s="9">
        <f t="shared" ca="1" si="31"/>
        <v>3.783485069044799</v>
      </c>
      <c r="R188" s="7">
        <f t="shared" ca="1" si="32"/>
        <v>243.05699025180729</v>
      </c>
      <c r="T188" s="4">
        <f t="shared" ca="1" si="33"/>
        <v>-418.65497364498992</v>
      </c>
    </row>
    <row r="189" spans="1:20">
      <c r="A189" s="2">
        <v>181</v>
      </c>
      <c r="B189" s="2">
        <f t="shared" si="25"/>
        <v>20000</v>
      </c>
      <c r="C189" s="7">
        <f t="shared" ca="1" si="26"/>
        <v>0.1975191867390434</v>
      </c>
      <c r="D189" s="7">
        <f t="shared" ca="1" si="26"/>
        <v>1.0329569504086767E-3</v>
      </c>
      <c r="E189" s="7">
        <f t="shared" ca="1" si="26"/>
        <v>0.16162499464744451</v>
      </c>
      <c r="F189" s="9">
        <f t="shared" ca="1" si="23"/>
        <v>-6.1170631472043766</v>
      </c>
      <c r="G189" s="9">
        <f t="shared" ca="1" si="24"/>
        <v>1457.2318778646775</v>
      </c>
      <c r="H189" s="7"/>
      <c r="I189" s="5">
        <f t="shared" si="27"/>
        <v>32</v>
      </c>
      <c r="J189" s="5">
        <f t="shared" ca="1" si="28"/>
        <v>-5.839185229993415</v>
      </c>
      <c r="K189" s="6">
        <f t="shared" ca="1" si="29"/>
        <v>0</v>
      </c>
      <c r="P189" s="7">
        <f t="shared" ca="1" si="30"/>
        <v>1151.0768417541856</v>
      </c>
      <c r="Q189" s="9">
        <f t="shared" ca="1" si="31"/>
        <v>4.2895441479305711</v>
      </c>
      <c r="R189" s="7">
        <f t="shared" ca="1" si="32"/>
        <v>224.38005030835137</v>
      </c>
      <c r="T189" s="4">
        <f t="shared" ca="1" si="33"/>
        <v>-188.58871004162984</v>
      </c>
    </row>
    <row r="190" spans="1:20">
      <c r="A190" s="2">
        <v>182</v>
      </c>
      <c r="B190" s="2">
        <f t="shared" si="25"/>
        <v>20000</v>
      </c>
      <c r="C190" s="7">
        <f t="shared" ca="1" si="26"/>
        <v>3.7562594679583144E-2</v>
      </c>
      <c r="D190" s="7">
        <f t="shared" ca="1" si="26"/>
        <v>3.3200485773778737E-2</v>
      </c>
      <c r="E190" s="7">
        <f t="shared" ca="1" si="26"/>
        <v>0.1799896124343375</v>
      </c>
      <c r="F190" s="9">
        <f t="shared" ca="1" si="23"/>
        <v>-1.0110419024917974</v>
      </c>
      <c r="G190" s="9">
        <f t="shared" ca="1" si="24"/>
        <v>1822.2851737110382</v>
      </c>
      <c r="H190" s="7"/>
      <c r="I190" s="5">
        <f t="shared" si="27"/>
        <v>32</v>
      </c>
      <c r="J190" s="5">
        <f t="shared" ca="1" si="28"/>
        <v>-1.4265484461217377</v>
      </c>
      <c r="K190" s="6">
        <f t="shared" ca="1" si="29"/>
        <v>0</v>
      </c>
      <c r="P190" s="7">
        <f t="shared" ca="1" si="30"/>
        <v>1282.2875984406271</v>
      </c>
      <c r="Q190" s="9">
        <f t="shared" ca="1" si="31"/>
        <v>5.3024063481989048</v>
      </c>
      <c r="R190" s="7">
        <f t="shared" ca="1" si="32"/>
        <v>252.07684470684984</v>
      </c>
      <c r="T190" s="4">
        <f t="shared" ca="1" si="33"/>
        <v>54.326263166922899</v>
      </c>
    </row>
    <row r="191" spans="1:20">
      <c r="A191" s="2">
        <v>183</v>
      </c>
      <c r="B191" s="2">
        <f t="shared" si="25"/>
        <v>20000</v>
      </c>
      <c r="C191" s="7">
        <f t="shared" ca="1" si="26"/>
        <v>9.0518157826611684E-2</v>
      </c>
      <c r="D191" s="7">
        <f t="shared" ca="1" si="26"/>
        <v>2.1247033980889105E-2</v>
      </c>
      <c r="E191" s="7">
        <f t="shared" ca="1" si="26"/>
        <v>0.22175680713112045</v>
      </c>
      <c r="F191" s="9">
        <f t="shared" ca="1" si="23"/>
        <v>79.409251195057919</v>
      </c>
      <c r="G191" s="9">
        <f t="shared" ca="1" si="24"/>
        <v>1670.1765096608115</v>
      </c>
      <c r="H191" s="7"/>
      <c r="I191" s="5">
        <f t="shared" si="27"/>
        <v>32</v>
      </c>
      <c r="J191" s="5">
        <f t="shared" ca="1" si="28"/>
        <v>104.50197964306039</v>
      </c>
      <c r="K191" s="6">
        <f t="shared" ca="1" si="29"/>
        <v>25.092728448002475</v>
      </c>
      <c r="P191" s="7">
        <f t="shared" ca="1" si="30"/>
        <v>1392.8692220029725</v>
      </c>
      <c r="Q191" s="9">
        <f t="shared" ca="1" si="31"/>
        <v>4.3095407676250606</v>
      </c>
      <c r="R191" s="7">
        <f t="shared" ca="1" si="32"/>
        <v>188.76811438158168</v>
      </c>
      <c r="T191" s="4">
        <f t="shared" ca="1" si="33"/>
        <v>-579.36533744783571</v>
      </c>
    </row>
    <row r="192" spans="1:20">
      <c r="A192" s="2">
        <v>184</v>
      </c>
      <c r="B192" s="2">
        <f t="shared" si="25"/>
        <v>20000</v>
      </c>
      <c r="C192" s="7">
        <f t="shared" ca="1" si="26"/>
        <v>4.211047398354051E-3</v>
      </c>
      <c r="D192" s="7">
        <f t="shared" ca="1" si="26"/>
        <v>3.7259311809749389E-2</v>
      </c>
      <c r="E192" s="7">
        <f t="shared" ca="1" si="26"/>
        <v>0.21611142841121311</v>
      </c>
      <c r="F192" s="9">
        <f t="shared" ca="1" si="23"/>
        <v>10.356983158640002</v>
      </c>
      <c r="G192" s="9">
        <f t="shared" ca="1" si="24"/>
        <v>2329.4533152768981</v>
      </c>
      <c r="H192" s="7"/>
      <c r="I192" s="5">
        <f t="shared" si="27"/>
        <v>32</v>
      </c>
      <c r="J192" s="5">
        <f t="shared" ca="1" si="28"/>
        <v>18.341858040770461</v>
      </c>
      <c r="K192" s="6">
        <f t="shared" ca="1" si="29"/>
        <v>7.9848748821304589</v>
      </c>
      <c r="P192" s="7">
        <f t="shared" ca="1" si="30"/>
        <v>1250.3939752214465</v>
      </c>
      <c r="Q192" s="9">
        <f t="shared" ca="1" si="31"/>
        <v>2.5920878236490661</v>
      </c>
      <c r="R192" s="7">
        <f t="shared" ca="1" si="32"/>
        <v>155.5513086008942</v>
      </c>
      <c r="T192" s="4">
        <f t="shared" ca="1" si="33"/>
        <v>-847.19132224439034</v>
      </c>
    </row>
    <row r="193" spans="1:20">
      <c r="A193" s="2">
        <v>185</v>
      </c>
      <c r="B193" s="2">
        <f t="shared" si="25"/>
        <v>20000</v>
      </c>
      <c r="C193" s="7">
        <f t="shared" ca="1" si="26"/>
        <v>0.16764911665680182</v>
      </c>
      <c r="D193" s="7">
        <f t="shared" ca="1" si="26"/>
        <v>3.1274266293913999E-2</v>
      </c>
      <c r="E193" s="7">
        <f t="shared" ca="1" si="26"/>
        <v>0.23639777274239171</v>
      </c>
      <c r="F193" s="9">
        <f t="shared" ca="1" si="23"/>
        <v>19.627160477546504</v>
      </c>
      <c r="G193" s="9">
        <f t="shared" ca="1" si="24"/>
        <v>1972.2749651108252</v>
      </c>
      <c r="H193" s="7"/>
      <c r="I193" s="5">
        <f t="shared" si="27"/>
        <v>32</v>
      </c>
      <c r="J193" s="5">
        <f t="shared" ca="1" si="28"/>
        <v>50.836532812897218</v>
      </c>
      <c r="K193" s="6">
        <f t="shared" ca="1" si="29"/>
        <v>31.209372335350714</v>
      </c>
      <c r="P193" s="7">
        <f t="shared" ca="1" si="30"/>
        <v>1131.9967137993544</v>
      </c>
      <c r="Q193" s="9">
        <f t="shared" ca="1" si="31"/>
        <v>5.0177737285458024</v>
      </c>
      <c r="R193" s="7">
        <f t="shared" ca="1" si="32"/>
        <v>191.35606807876951</v>
      </c>
      <c r="T193" s="4">
        <f t="shared" ca="1" si="33"/>
        <v>-171.8152625958827</v>
      </c>
    </row>
    <row r="194" spans="1:20">
      <c r="A194" s="2">
        <v>186</v>
      </c>
      <c r="B194" s="2">
        <f t="shared" si="25"/>
        <v>20000</v>
      </c>
      <c r="C194" s="7">
        <f t="shared" ca="1" si="26"/>
        <v>0.15590663362316759</v>
      </c>
      <c r="D194" s="7">
        <f t="shared" ca="1" si="26"/>
        <v>2.6392897118745352E-2</v>
      </c>
      <c r="E194" s="7">
        <f t="shared" ca="1" si="26"/>
        <v>0.17592570887376791</v>
      </c>
      <c r="F194" s="9">
        <f t="shared" ca="1" si="23"/>
        <v>52.431948153819192</v>
      </c>
      <c r="G194" s="9">
        <f t="shared" ca="1" si="24"/>
        <v>2054.3968920382977</v>
      </c>
      <c r="H194" s="7"/>
      <c r="I194" s="5">
        <f t="shared" si="27"/>
        <v>32</v>
      </c>
      <c r="J194" s="5">
        <f t="shared" ca="1" si="28"/>
        <v>107.08277829531166</v>
      </c>
      <c r="K194" s="6">
        <f t="shared" ca="1" si="29"/>
        <v>54.650830141492463</v>
      </c>
      <c r="P194" s="7">
        <f t="shared" ca="1" si="30"/>
        <v>1477.2665483336896</v>
      </c>
      <c r="Q194" s="9">
        <f t="shared" ca="1" si="31"/>
        <v>0.373992970541559</v>
      </c>
      <c r="R194" s="7">
        <f t="shared" ca="1" si="32"/>
        <v>291.14421010803068</v>
      </c>
      <c r="T194" s="4">
        <f t="shared" ca="1" si="33"/>
        <v>-1368.3806603394114</v>
      </c>
    </row>
    <row r="195" spans="1:20">
      <c r="A195" s="2">
        <v>187</v>
      </c>
      <c r="B195" s="2">
        <f t="shared" si="25"/>
        <v>20000</v>
      </c>
      <c r="C195" s="7">
        <f t="shared" ca="1" si="26"/>
        <v>0.18105695619929582</v>
      </c>
      <c r="D195" s="7">
        <f t="shared" ca="1" si="26"/>
        <v>1.8423615008660684E-2</v>
      </c>
      <c r="E195" s="7">
        <f t="shared" ca="1" si="26"/>
        <v>0.21336301437267968</v>
      </c>
      <c r="F195" s="9">
        <f t="shared" ca="1" si="23"/>
        <v>42.898106935329274</v>
      </c>
      <c r="G195" s="9">
        <f t="shared" ca="1" si="24"/>
        <v>2053.4725584936773</v>
      </c>
      <c r="H195" s="7"/>
      <c r="I195" s="5">
        <f t="shared" si="27"/>
        <v>32</v>
      </c>
      <c r="J195" s="5">
        <f t="shared" ca="1" si="28"/>
        <v>94.641784273075189</v>
      </c>
      <c r="K195" s="6">
        <f t="shared" ca="1" si="29"/>
        <v>51.743677337745915</v>
      </c>
      <c r="P195" s="7">
        <f t="shared" ca="1" si="30"/>
        <v>1372.9847967259511</v>
      </c>
      <c r="Q195" s="9">
        <f t="shared" ca="1" si="31"/>
        <v>6.1712446889480423</v>
      </c>
      <c r="R195" s="7">
        <f t="shared" ca="1" si="32"/>
        <v>248.31986099868544</v>
      </c>
      <c r="T195" s="4">
        <f t="shared" ca="1" si="33"/>
        <v>159.45782662250258</v>
      </c>
    </row>
    <row r="196" spans="1:20">
      <c r="A196" s="2">
        <v>188</v>
      </c>
      <c r="B196" s="2">
        <f t="shared" si="25"/>
        <v>20000</v>
      </c>
      <c r="C196" s="7">
        <f t="shared" ca="1" si="26"/>
        <v>0.14453027310733141</v>
      </c>
      <c r="D196" s="7">
        <f t="shared" ca="1" si="26"/>
        <v>1.7764824237745041E-2</v>
      </c>
      <c r="E196" s="7">
        <f t="shared" ca="1" si="26"/>
        <v>0.22597441928991535</v>
      </c>
      <c r="F196" s="9">
        <f t="shared" ca="1" si="23"/>
        <v>53.79532035304517</v>
      </c>
      <c r="G196" s="9">
        <f t="shared" ca="1" si="24"/>
        <v>2639.8115817336052</v>
      </c>
      <c r="H196" s="7"/>
      <c r="I196" s="5">
        <f t="shared" si="27"/>
        <v>32</v>
      </c>
      <c r="J196" s="5">
        <f t="shared" ca="1" si="28"/>
        <v>135.92415760627352</v>
      </c>
      <c r="K196" s="6">
        <f t="shared" ca="1" si="29"/>
        <v>82.128837253228355</v>
      </c>
      <c r="P196" s="7">
        <f t="shared" ca="1" si="30"/>
        <v>812.49906104124716</v>
      </c>
      <c r="Q196" s="9">
        <f t="shared" ca="1" si="31"/>
        <v>2.8001662363491926</v>
      </c>
      <c r="R196" s="7">
        <f t="shared" ca="1" si="32"/>
        <v>203.07633127784499</v>
      </c>
      <c r="T196" s="4">
        <f t="shared" ca="1" si="33"/>
        <v>-243.85157479536213</v>
      </c>
    </row>
    <row r="197" spans="1:20">
      <c r="A197" s="2">
        <v>189</v>
      </c>
      <c r="B197" s="2">
        <f t="shared" si="25"/>
        <v>20000</v>
      </c>
      <c r="C197" s="7">
        <f t="shared" ca="1" si="26"/>
        <v>4.230356901867996E-2</v>
      </c>
      <c r="D197" s="7">
        <f t="shared" ca="1" si="26"/>
        <v>2.7479657247487743E-2</v>
      </c>
      <c r="E197" s="7">
        <f t="shared" ca="1" si="26"/>
        <v>0.16624510364203748</v>
      </c>
      <c r="F197" s="9">
        <f t="shared" ca="1" si="23"/>
        <v>45.338730482316535</v>
      </c>
      <c r="G197" s="9">
        <f t="shared" ca="1" si="24"/>
        <v>1763.6816115669658</v>
      </c>
      <c r="H197" s="7"/>
      <c r="I197" s="5">
        <f t="shared" si="27"/>
        <v>32</v>
      </c>
      <c r="J197" s="5">
        <f t="shared" ca="1" si="28"/>
        <v>53.335267326724932</v>
      </c>
      <c r="K197" s="6">
        <f t="shared" ca="1" si="29"/>
        <v>7.9965368444083964</v>
      </c>
      <c r="P197" s="7">
        <f t="shared" ca="1" si="30"/>
        <v>1465.2348100280742</v>
      </c>
      <c r="Q197" s="9">
        <f t="shared" ca="1" si="31"/>
        <v>4.2356274386548307</v>
      </c>
      <c r="R197" s="7">
        <f t="shared" ca="1" si="32"/>
        <v>168.37057271240937</v>
      </c>
      <c r="T197" s="4">
        <f t="shared" ca="1" si="33"/>
        <v>-752.07979238536473</v>
      </c>
    </row>
    <row r="198" spans="1:20">
      <c r="A198" s="2">
        <v>190</v>
      </c>
      <c r="B198" s="2">
        <f t="shared" si="25"/>
        <v>20000</v>
      </c>
      <c r="C198" s="7">
        <f t="shared" ca="1" si="26"/>
        <v>7.5597289711068105E-2</v>
      </c>
      <c r="D198" s="7">
        <f t="shared" ca="1" si="26"/>
        <v>1.5733424328005209E-2</v>
      </c>
      <c r="E198" s="7">
        <f t="shared" ca="1" si="26"/>
        <v>0.18720937709433258</v>
      </c>
      <c r="F198" s="9">
        <f t="shared" ca="1" si="23"/>
        <v>-5.922402066096403</v>
      </c>
      <c r="G198" s="9">
        <f t="shared" ca="1" si="24"/>
        <v>2772.6507663399293</v>
      </c>
      <c r="H198" s="7"/>
      <c r="I198" s="5">
        <f t="shared" si="27"/>
        <v>32</v>
      </c>
      <c r="J198" s="5">
        <f t="shared" ca="1" si="28"/>
        <v>-9.4243762199073728</v>
      </c>
      <c r="K198" s="6">
        <f t="shared" ca="1" si="29"/>
        <v>0</v>
      </c>
      <c r="P198" s="7">
        <f t="shared" ca="1" si="30"/>
        <v>1080.744122811237</v>
      </c>
      <c r="Q198" s="9">
        <f t="shared" ca="1" si="31"/>
        <v>4.8903337815107921</v>
      </c>
      <c r="R198" s="7">
        <f t="shared" ca="1" si="32"/>
        <v>327.75887633264102</v>
      </c>
      <c r="T198" s="4">
        <f t="shared" ca="1" si="33"/>
        <v>522.1061823082955</v>
      </c>
    </row>
    <row r="199" spans="1:20">
      <c r="A199" s="2">
        <v>191</v>
      </c>
      <c r="B199" s="2">
        <f t="shared" si="25"/>
        <v>20000</v>
      </c>
      <c r="C199" s="7">
        <f t="shared" ca="1" si="26"/>
        <v>0.13054330429378397</v>
      </c>
      <c r="D199" s="7">
        <f t="shared" ca="1" si="26"/>
        <v>3.3255303347888579E-2</v>
      </c>
      <c r="E199" s="7">
        <f t="shared" ca="1" si="26"/>
        <v>0.23939180323751141</v>
      </c>
      <c r="F199" s="9">
        <f t="shared" ca="1" si="23"/>
        <v>29.253853857393246</v>
      </c>
      <c r="G199" s="9">
        <f t="shared" ca="1" si="24"/>
        <v>2642.0034461772279</v>
      </c>
      <c r="H199" s="7"/>
      <c r="I199" s="5">
        <f t="shared" si="27"/>
        <v>32</v>
      </c>
      <c r="J199" s="5">
        <f t="shared" ca="1" si="28"/>
        <v>93.001658974266022</v>
      </c>
      <c r="K199" s="6">
        <f t="shared" ca="1" si="29"/>
        <v>63.747805116872776</v>
      </c>
      <c r="P199" s="7">
        <f t="shared" ca="1" si="30"/>
        <v>1404.2664119538053</v>
      </c>
      <c r="Q199" s="9">
        <f t="shared" ca="1" si="31"/>
        <v>3.2858033921530838</v>
      </c>
      <c r="R199" s="7">
        <f t="shared" ca="1" si="32"/>
        <v>304.6404285146013</v>
      </c>
      <c r="T199" s="4">
        <f t="shared" ca="1" si="33"/>
        <v>-403.27785855355933</v>
      </c>
    </row>
    <row r="200" spans="1:20">
      <c r="A200" s="2">
        <v>192</v>
      </c>
      <c r="B200" s="2">
        <f t="shared" si="25"/>
        <v>20000</v>
      </c>
      <c r="C200" s="7">
        <f t="shared" ca="1" si="26"/>
        <v>4.9529459006512205E-2</v>
      </c>
      <c r="D200" s="7">
        <f t="shared" ca="1" si="26"/>
        <v>2.6443467481470338E-2</v>
      </c>
      <c r="E200" s="7">
        <f t="shared" ca="1" si="26"/>
        <v>0.23158744496640044</v>
      </c>
      <c r="F200" s="9">
        <f t="shared" ca="1" si="23"/>
        <v>46.027748595402869</v>
      </c>
      <c r="G200" s="9">
        <f t="shared" ca="1" si="24"/>
        <v>3047.2518634607577</v>
      </c>
      <c r="H200" s="7"/>
      <c r="I200" s="5">
        <f t="shared" si="27"/>
        <v>32</v>
      </c>
      <c r="J200" s="5">
        <f t="shared" ca="1" si="28"/>
        <v>102.68056737611931</v>
      </c>
      <c r="K200" s="6">
        <f t="shared" ca="1" si="29"/>
        <v>56.652818780716444</v>
      </c>
      <c r="P200" s="7">
        <f t="shared" ca="1" si="30"/>
        <v>1103.2051187433456</v>
      </c>
      <c r="Q200" s="9">
        <f t="shared" ca="1" si="31"/>
        <v>0.75189734981577061</v>
      </c>
      <c r="R200" s="7">
        <f t="shared" ca="1" si="32"/>
        <v>274.00034342723109</v>
      </c>
      <c r="T200" s="4">
        <f t="shared" ca="1" si="33"/>
        <v>-897.18498667179949</v>
      </c>
    </row>
    <row r="201" spans="1:20">
      <c r="A201" s="2">
        <v>193</v>
      </c>
      <c r="B201" s="2">
        <f t="shared" si="25"/>
        <v>20000</v>
      </c>
      <c r="C201" s="7">
        <f t="shared" ca="1" si="26"/>
        <v>4.5082796786122328E-2</v>
      </c>
      <c r="D201" s="7">
        <f t="shared" ca="1" si="26"/>
        <v>1.156205977824488E-2</v>
      </c>
      <c r="E201" s="7">
        <f t="shared" ca="1" si="26"/>
        <v>0.15650753889815203</v>
      </c>
      <c r="F201" s="9">
        <f t="shared" ref="F201:F264" ca="1" si="34">$F$4+(NORMSINV(RAND()))*(F$6)</f>
        <v>61.660425102639593</v>
      </c>
      <c r="G201" s="9">
        <f t="shared" ref="G201:G264" ca="1" si="35">$G$4+(NORMSINV(RAND()))*(G$6)</f>
        <v>1389.97456094734</v>
      </c>
      <c r="H201" s="7"/>
      <c r="I201" s="5">
        <f t="shared" si="27"/>
        <v>32</v>
      </c>
      <c r="J201" s="5">
        <f t="shared" ca="1" si="28"/>
        <v>31.019909452826035</v>
      </c>
      <c r="K201" s="6">
        <f t="shared" ca="1" si="29"/>
        <v>-30.640515649813558</v>
      </c>
      <c r="P201" s="7">
        <f t="shared" ca="1" si="30"/>
        <v>831.5950597737617</v>
      </c>
      <c r="Q201" s="9">
        <f t="shared" ca="1" si="31"/>
        <v>4.3927824073094772</v>
      </c>
      <c r="R201" s="7">
        <f t="shared" ca="1" si="32"/>
        <v>188.08012070442081</v>
      </c>
      <c r="T201" s="4">
        <f t="shared" ca="1" si="33"/>
        <v>-5.4000143787390016</v>
      </c>
    </row>
    <row r="202" spans="1:20">
      <c r="A202" s="2">
        <v>194</v>
      </c>
      <c r="B202" s="2">
        <f t="shared" ref="B202:B265" si="36">B$4</f>
        <v>20000</v>
      </c>
      <c r="C202" s="7">
        <f t="shared" ref="C202:E265" ca="1" si="37">RAND()*(C$7-C$6)+C$6</f>
        <v>2.1255651484325445E-2</v>
      </c>
      <c r="D202" s="7">
        <f t="shared" ca="1" si="37"/>
        <v>1.5484277293791577E-2</v>
      </c>
      <c r="E202" s="7">
        <f t="shared" ca="1" si="37"/>
        <v>0.17024761698483104</v>
      </c>
      <c r="F202" s="9">
        <f t="shared" ca="1" si="34"/>
        <v>75.971745430946328</v>
      </c>
      <c r="G202" s="9">
        <f t="shared" ca="1" si="35"/>
        <v>1486.888153122768</v>
      </c>
      <c r="H202" s="7"/>
      <c r="I202" s="5">
        <f t="shared" ref="I202:I265" si="38">$I$4</f>
        <v>32</v>
      </c>
      <c r="J202" s="5">
        <f t="shared" ref="J202:J265" ca="1" si="39">((B202*C202*F202*E202*G202)+(B202*(1-C202)*F202*D202*G202))/1000000</f>
        <v>42.414492472135542</v>
      </c>
      <c r="K202" s="6">
        <f t="shared" ref="K202:K265" ca="1" si="40">IF(F202&lt;0, 0, J202-F202)</f>
        <v>-33.557252958810786</v>
      </c>
      <c r="P202" s="7">
        <f t="shared" ca="1" si="30"/>
        <v>1468.74633162389</v>
      </c>
      <c r="Q202" s="9">
        <f t="shared" ca="1" si="31"/>
        <v>6.5395438366378524</v>
      </c>
      <c r="R202" s="7">
        <f t="shared" ca="1" si="32"/>
        <v>241.63922777465234</v>
      </c>
      <c r="T202" s="4">
        <f t="shared" ca="1" si="33"/>
        <v>111.46399105976798</v>
      </c>
    </row>
    <row r="203" spans="1:20">
      <c r="A203" s="2">
        <v>195</v>
      </c>
      <c r="B203" s="2">
        <f t="shared" si="36"/>
        <v>20000</v>
      </c>
      <c r="C203" s="7">
        <f t="shared" ca="1" si="37"/>
        <v>0.17289496992314204</v>
      </c>
      <c r="D203" s="7">
        <f t="shared" ca="1" si="37"/>
        <v>3.977397001522763E-2</v>
      </c>
      <c r="E203" s="7">
        <f t="shared" ca="1" si="37"/>
        <v>0.20077394025873724</v>
      </c>
      <c r="F203" s="9">
        <f t="shared" ca="1" si="34"/>
        <v>75.466294424778738</v>
      </c>
      <c r="G203" s="9">
        <f t="shared" ca="1" si="35"/>
        <v>1508.0737598286742</v>
      </c>
      <c r="H203" s="7"/>
      <c r="I203" s="5">
        <f t="shared" si="38"/>
        <v>32</v>
      </c>
      <c r="J203" s="5">
        <f t="shared" ca="1" si="39"/>
        <v>153.89230128225171</v>
      </c>
      <c r="K203" s="6">
        <f t="shared" ca="1" si="40"/>
        <v>78.42600685747297</v>
      </c>
      <c r="P203" s="7">
        <f t="shared" ca="1" si="30"/>
        <v>1309.4592419276726</v>
      </c>
      <c r="Q203" s="9">
        <f t="shared" ca="1" si="31"/>
        <v>4.2743791288208852</v>
      </c>
      <c r="R203" s="7">
        <f t="shared" ca="1" si="32"/>
        <v>234.37402179282941</v>
      </c>
      <c r="T203" s="4">
        <f t="shared" ca="1" si="33"/>
        <v>-307.65581483859125</v>
      </c>
    </row>
    <row r="204" spans="1:20">
      <c r="A204" s="2">
        <v>196</v>
      </c>
      <c r="B204" s="2">
        <f t="shared" si="36"/>
        <v>20000</v>
      </c>
      <c r="C204" s="7">
        <f t="shared" ca="1" si="37"/>
        <v>8.4853899505896446E-2</v>
      </c>
      <c r="D204" s="7">
        <f t="shared" ca="1" si="37"/>
        <v>1.38848481127192E-2</v>
      </c>
      <c r="E204" s="7">
        <f t="shared" ca="1" si="37"/>
        <v>0.19353003959866041</v>
      </c>
      <c r="F204" s="9">
        <f t="shared" ca="1" si="34"/>
        <v>27.703627359729662</v>
      </c>
      <c r="G204" s="9">
        <f t="shared" ca="1" si="35"/>
        <v>1977.6454644183455</v>
      </c>
      <c r="H204" s="7"/>
      <c r="I204" s="5">
        <f t="shared" si="38"/>
        <v>32</v>
      </c>
      <c r="J204" s="5">
        <f t="shared" ca="1" si="39"/>
        <v>31.917755469537088</v>
      </c>
      <c r="K204" s="6">
        <f t="shared" ca="1" si="40"/>
        <v>4.2141281098074259</v>
      </c>
      <c r="P204" s="7">
        <f t="shared" ca="1" si="30"/>
        <v>908.04580291355921</v>
      </c>
      <c r="Q204" s="9">
        <f t="shared" ca="1" si="31"/>
        <v>4.500208175633114</v>
      </c>
      <c r="R204" s="7">
        <f t="shared" ca="1" si="32"/>
        <v>295.60659601677332</v>
      </c>
      <c r="T204" s="4">
        <f t="shared" ca="1" si="33"/>
        <v>422.24541725219922</v>
      </c>
    </row>
    <row r="205" spans="1:20">
      <c r="A205" s="2">
        <v>197</v>
      </c>
      <c r="B205" s="2">
        <f t="shared" si="36"/>
        <v>20000</v>
      </c>
      <c r="C205" s="7">
        <f t="shared" ca="1" si="37"/>
        <v>0.1137240958732009</v>
      </c>
      <c r="D205" s="7">
        <f t="shared" ca="1" si="37"/>
        <v>3.5854229966414985E-3</v>
      </c>
      <c r="E205" s="7">
        <f t="shared" ca="1" si="37"/>
        <v>0.18856347668625267</v>
      </c>
      <c r="F205" s="9">
        <f t="shared" ca="1" si="34"/>
        <v>58.222229900557544</v>
      </c>
      <c r="G205" s="9">
        <f t="shared" ca="1" si="35"/>
        <v>1393.912468955135</v>
      </c>
      <c r="H205" s="7"/>
      <c r="I205" s="5">
        <f t="shared" si="38"/>
        <v>32</v>
      </c>
      <c r="J205" s="5">
        <f t="shared" ca="1" si="39"/>
        <v>39.964614712833352</v>
      </c>
      <c r="K205" s="6">
        <f t="shared" ca="1" si="40"/>
        <v>-18.257615187724191</v>
      </c>
      <c r="P205" s="7">
        <f t="shared" ca="1" si="30"/>
        <v>987.5802474752636</v>
      </c>
      <c r="Q205" s="9">
        <f t="shared" ca="1" si="31"/>
        <v>4.473149342409501</v>
      </c>
      <c r="R205" s="7">
        <f t="shared" ca="1" si="32"/>
        <v>179.25638010406496</v>
      </c>
      <c r="T205" s="4">
        <f t="shared" ca="1" si="33"/>
        <v>-185.73968869005785</v>
      </c>
    </row>
    <row r="206" spans="1:20">
      <c r="A206" s="2">
        <v>198</v>
      </c>
      <c r="B206" s="2">
        <f t="shared" si="36"/>
        <v>20000</v>
      </c>
      <c r="C206" s="7">
        <f t="shared" ca="1" si="37"/>
        <v>4.5351686887234677E-2</v>
      </c>
      <c r="D206" s="7">
        <f t="shared" ca="1" si="37"/>
        <v>2.0102625433946432E-3</v>
      </c>
      <c r="E206" s="7">
        <f t="shared" ca="1" si="37"/>
        <v>0.16811985091403098</v>
      </c>
      <c r="F206" s="9">
        <f t="shared" ca="1" si="34"/>
        <v>42.762205662201104</v>
      </c>
      <c r="G206" s="9">
        <f t="shared" ca="1" si="35"/>
        <v>1603.824460033883</v>
      </c>
      <c r="H206" s="7"/>
      <c r="I206" s="5">
        <f t="shared" si="38"/>
        <v>32</v>
      </c>
      <c r="J206" s="5">
        <f t="shared" ca="1" si="39"/>
        <v>13.090605266602491</v>
      </c>
      <c r="K206" s="6">
        <f t="shared" ca="1" si="40"/>
        <v>-29.671600395598613</v>
      </c>
      <c r="P206" s="7">
        <f t="shared" ca="1" si="30"/>
        <v>1135.8743685613276</v>
      </c>
      <c r="Q206" s="9">
        <f t="shared" ca="1" si="31"/>
        <v>2.1443410225888919</v>
      </c>
      <c r="R206" s="7">
        <f t="shared" ca="1" si="32"/>
        <v>242.44751378365331</v>
      </c>
      <c r="T206" s="4">
        <f t="shared" ca="1" si="33"/>
        <v>-615.98421893035402</v>
      </c>
    </row>
    <row r="207" spans="1:20">
      <c r="A207" s="2">
        <v>199</v>
      </c>
      <c r="B207" s="2">
        <f t="shared" si="36"/>
        <v>20000</v>
      </c>
      <c r="C207" s="7">
        <f t="shared" ca="1" si="37"/>
        <v>1.4727029462113329E-2</v>
      </c>
      <c r="D207" s="7">
        <f t="shared" ca="1" si="37"/>
        <v>3.9820758961939998E-2</v>
      </c>
      <c r="E207" s="7">
        <f t="shared" ca="1" si="37"/>
        <v>0.23641786516635538</v>
      </c>
      <c r="F207" s="9">
        <f t="shared" ca="1" si="34"/>
        <v>15.896681771221758</v>
      </c>
      <c r="G207" s="9">
        <f t="shared" ca="1" si="35"/>
        <v>2169.5972493995196</v>
      </c>
      <c r="H207" s="7"/>
      <c r="I207" s="5">
        <f t="shared" si="38"/>
        <v>32</v>
      </c>
      <c r="J207" s="5">
        <f t="shared" ca="1" si="39"/>
        <v>29.465016405823913</v>
      </c>
      <c r="K207" s="6">
        <f t="shared" ca="1" si="40"/>
        <v>13.568334634602156</v>
      </c>
      <c r="P207" s="7">
        <f t="shared" ca="1" si="30"/>
        <v>1212.3224912107858</v>
      </c>
      <c r="Q207" s="9">
        <f t="shared" ca="1" si="31"/>
        <v>8.5051888633596562</v>
      </c>
      <c r="R207" s="7">
        <f t="shared" ca="1" si="32"/>
        <v>262.89746735196229</v>
      </c>
      <c r="T207" s="4">
        <f t="shared" ca="1" si="33"/>
        <v>1023.6701203165826</v>
      </c>
    </row>
    <row r="208" spans="1:20">
      <c r="A208" s="2">
        <v>200</v>
      </c>
      <c r="B208" s="2">
        <f t="shared" si="36"/>
        <v>20000</v>
      </c>
      <c r="C208" s="7">
        <f t="shared" ca="1" si="37"/>
        <v>4.5255166571214069E-2</v>
      </c>
      <c r="D208" s="7">
        <f t="shared" ca="1" si="37"/>
        <v>2.1897242940145008E-2</v>
      </c>
      <c r="E208" s="7">
        <f t="shared" ca="1" si="37"/>
        <v>0.1512760608745346</v>
      </c>
      <c r="F208" s="9">
        <f t="shared" ca="1" si="34"/>
        <v>40.107597060221551</v>
      </c>
      <c r="G208" s="9">
        <f t="shared" ca="1" si="35"/>
        <v>2659.6975525834468</v>
      </c>
      <c r="H208" s="7"/>
      <c r="I208" s="5">
        <f t="shared" si="38"/>
        <v>32</v>
      </c>
      <c r="J208" s="5">
        <f t="shared" ca="1" si="39"/>
        <v>59.209026333613842</v>
      </c>
      <c r="K208" s="6">
        <f t="shared" ca="1" si="40"/>
        <v>19.101429273392291</v>
      </c>
      <c r="P208" s="7">
        <f t="shared" ca="1" si="30"/>
        <v>1188.9785094641002</v>
      </c>
      <c r="Q208" s="9">
        <f t="shared" ca="1" si="31"/>
        <v>6.8721084366656005</v>
      </c>
      <c r="R208" s="7">
        <f t="shared" ca="1" si="32"/>
        <v>280.67663679591567</v>
      </c>
      <c r="T208" s="4">
        <f t="shared" ca="1" si="33"/>
        <v>739.8617742360384</v>
      </c>
    </row>
    <row r="209" spans="1:20">
      <c r="A209" s="2">
        <v>201</v>
      </c>
      <c r="B209" s="2">
        <f t="shared" si="36"/>
        <v>20000</v>
      </c>
      <c r="C209" s="7">
        <f t="shared" ca="1" si="37"/>
        <v>5.2087654520880378E-3</v>
      </c>
      <c r="D209" s="7">
        <f t="shared" ca="1" si="37"/>
        <v>2.4143697825250325E-2</v>
      </c>
      <c r="E209" s="7">
        <f t="shared" ca="1" si="37"/>
        <v>0.20163989200873914</v>
      </c>
      <c r="F209" s="9">
        <f t="shared" ca="1" si="34"/>
        <v>44.135356449971219</v>
      </c>
      <c r="G209" s="9">
        <f t="shared" ca="1" si="35"/>
        <v>2091.099046165406</v>
      </c>
      <c r="H209" s="7"/>
      <c r="I209" s="5">
        <f t="shared" si="38"/>
        <v>32</v>
      </c>
      <c r="J209" s="5">
        <f t="shared" ca="1" si="39"/>
        <v>46.271648876443528</v>
      </c>
      <c r="K209" s="6">
        <f t="shared" ca="1" si="40"/>
        <v>2.1362924264723091</v>
      </c>
      <c r="P209" s="7">
        <f t="shared" ca="1" si="30"/>
        <v>1137.6988343200155</v>
      </c>
      <c r="Q209" s="9">
        <f t="shared" ca="1" si="31"/>
        <v>2.4433194230355451</v>
      </c>
      <c r="R209" s="7">
        <f t="shared" ca="1" si="32"/>
        <v>184.80679985526294</v>
      </c>
      <c r="T209" s="4">
        <f t="shared" ca="1" si="33"/>
        <v>-686.15679072460898</v>
      </c>
    </row>
    <row r="210" spans="1:20">
      <c r="A210" s="2">
        <v>202</v>
      </c>
      <c r="B210" s="2">
        <f t="shared" si="36"/>
        <v>20000</v>
      </c>
      <c r="C210" s="7">
        <f t="shared" ca="1" si="37"/>
        <v>0.13740236048670998</v>
      </c>
      <c r="D210" s="7">
        <f t="shared" ca="1" si="37"/>
        <v>5.5267499861600287E-3</v>
      </c>
      <c r="E210" s="7">
        <f t="shared" ca="1" si="37"/>
        <v>0.21809122753331117</v>
      </c>
      <c r="F210" s="9">
        <f t="shared" ca="1" si="34"/>
        <v>-1.3247352889095225</v>
      </c>
      <c r="G210" s="9">
        <f t="shared" ca="1" si="35"/>
        <v>2328.3521132739143</v>
      </c>
      <c r="H210" s="7"/>
      <c r="I210" s="5">
        <f t="shared" si="38"/>
        <v>32</v>
      </c>
      <c r="J210" s="5">
        <f t="shared" ca="1" si="39"/>
        <v>-2.1426818718184926</v>
      </c>
      <c r="K210" s="6">
        <f t="shared" ca="1" si="40"/>
        <v>0</v>
      </c>
      <c r="P210" s="7">
        <f t="shared" ca="1" si="30"/>
        <v>1103.9536787860727</v>
      </c>
      <c r="Q210" s="9">
        <f t="shared" ca="1" si="31"/>
        <v>3.9585005468313721</v>
      </c>
      <c r="R210" s="7">
        <f t="shared" ca="1" si="32"/>
        <v>307.24006977866748</v>
      </c>
      <c r="T210" s="4">
        <f t="shared" ca="1" si="33"/>
        <v>112.25630544129149</v>
      </c>
    </row>
    <row r="211" spans="1:20">
      <c r="A211" s="2">
        <v>203</v>
      </c>
      <c r="B211" s="2">
        <f t="shared" si="36"/>
        <v>20000</v>
      </c>
      <c r="C211" s="7">
        <f t="shared" ca="1" si="37"/>
        <v>1.7527559502216985E-2</v>
      </c>
      <c r="D211" s="7">
        <f t="shared" ca="1" si="37"/>
        <v>4.4236904779291963E-3</v>
      </c>
      <c r="E211" s="7">
        <f t="shared" ca="1" si="37"/>
        <v>0.16427187452363215</v>
      </c>
      <c r="F211" s="9">
        <f t="shared" ca="1" si="34"/>
        <v>56.329559762118123</v>
      </c>
      <c r="G211" s="9">
        <f t="shared" ca="1" si="35"/>
        <v>1650.0227115301668</v>
      </c>
      <c r="H211" s="7"/>
      <c r="I211" s="5">
        <f t="shared" si="38"/>
        <v>32</v>
      </c>
      <c r="J211" s="5">
        <f t="shared" ca="1" si="39"/>
        <v>13.431376272373422</v>
      </c>
      <c r="K211" s="6">
        <f t="shared" ca="1" si="40"/>
        <v>-42.898183489744703</v>
      </c>
      <c r="P211" s="7">
        <f t="shared" ca="1" si="30"/>
        <v>937.56142530671559</v>
      </c>
      <c r="Q211" s="9">
        <f t="shared" ca="1" si="31"/>
        <v>6.4321772784106148</v>
      </c>
      <c r="R211" s="7">
        <f t="shared" ca="1" si="32"/>
        <v>343.89893674929976</v>
      </c>
      <c r="T211" s="4">
        <f t="shared" ca="1" si="33"/>
        <v>1274.4575017216994</v>
      </c>
    </row>
    <row r="212" spans="1:20">
      <c r="A212" s="2">
        <v>204</v>
      </c>
      <c r="B212" s="2">
        <f t="shared" si="36"/>
        <v>20000</v>
      </c>
      <c r="C212" s="7">
        <f t="shared" ca="1" si="37"/>
        <v>0.122653495615325</v>
      </c>
      <c r="D212" s="7">
        <f t="shared" ca="1" si="37"/>
        <v>1.2696410642098041E-2</v>
      </c>
      <c r="E212" s="7">
        <f t="shared" ca="1" si="37"/>
        <v>0.15710314011617926</v>
      </c>
      <c r="F212" s="9">
        <f t="shared" ca="1" si="34"/>
        <v>31.13502383616785</v>
      </c>
      <c r="G212" s="9">
        <f t="shared" ca="1" si="35"/>
        <v>2299.8286632064987</v>
      </c>
      <c r="H212" s="7"/>
      <c r="I212" s="5">
        <f t="shared" si="38"/>
        <v>32</v>
      </c>
      <c r="J212" s="5">
        <f t="shared" ca="1" si="39"/>
        <v>43.548004737029601</v>
      </c>
      <c r="K212" s="6">
        <f t="shared" ca="1" si="40"/>
        <v>12.412980900861751</v>
      </c>
      <c r="P212" s="7">
        <f t="shared" ca="1" si="30"/>
        <v>1441.9139537800293</v>
      </c>
      <c r="Q212" s="9">
        <f t="shared" ca="1" si="31"/>
        <v>5.6665536063473922</v>
      </c>
      <c r="R212" s="7">
        <f t="shared" ca="1" si="32"/>
        <v>344.90243031014057</v>
      </c>
      <c r="T212" s="4">
        <f t="shared" ca="1" si="33"/>
        <v>512.49415653187793</v>
      </c>
    </row>
    <row r="213" spans="1:20">
      <c r="A213" s="2">
        <v>205</v>
      </c>
      <c r="B213" s="2">
        <f t="shared" si="36"/>
        <v>20000</v>
      </c>
      <c r="C213" s="7">
        <f t="shared" ca="1" si="37"/>
        <v>0.10710093309564428</v>
      </c>
      <c r="D213" s="7">
        <f t="shared" ca="1" si="37"/>
        <v>2.4525172631599045E-2</v>
      </c>
      <c r="E213" s="7">
        <f t="shared" ca="1" si="37"/>
        <v>0.21650276466890944</v>
      </c>
      <c r="F213" s="9">
        <f t="shared" ca="1" si="34"/>
        <v>27.327429824499827</v>
      </c>
      <c r="G213" s="9">
        <f t="shared" ca="1" si="35"/>
        <v>1512.7000732329689</v>
      </c>
      <c r="H213" s="7"/>
      <c r="I213" s="5">
        <f t="shared" si="38"/>
        <v>32</v>
      </c>
      <c r="J213" s="5">
        <f t="shared" ca="1" si="39"/>
        <v>37.275611862401519</v>
      </c>
      <c r="K213" s="6">
        <f t="shared" ca="1" si="40"/>
        <v>9.9481820379016916</v>
      </c>
      <c r="P213" s="7">
        <f t="shared" ca="1" si="30"/>
        <v>1274.1451153019671</v>
      </c>
      <c r="Q213" s="9">
        <f t="shared" ca="1" si="31"/>
        <v>6.0735639740691036</v>
      </c>
      <c r="R213" s="7">
        <f t="shared" ca="1" si="32"/>
        <v>299.76563772567704</v>
      </c>
      <c r="T213" s="4">
        <f t="shared" ca="1" si="33"/>
        <v>546.50066265255509</v>
      </c>
    </row>
    <row r="214" spans="1:20">
      <c r="A214" s="2">
        <v>206</v>
      </c>
      <c r="B214" s="2">
        <f t="shared" si="36"/>
        <v>20000</v>
      </c>
      <c r="C214" s="7">
        <f t="shared" ca="1" si="37"/>
        <v>0.16390823487160544</v>
      </c>
      <c r="D214" s="7">
        <f t="shared" ca="1" si="37"/>
        <v>5.504956406396682E-3</v>
      </c>
      <c r="E214" s="7">
        <f t="shared" ca="1" si="37"/>
        <v>0.17806779572667247</v>
      </c>
      <c r="F214" s="9">
        <f t="shared" ca="1" si="34"/>
        <v>35.135577812848766</v>
      </c>
      <c r="G214" s="9">
        <f t="shared" ca="1" si="35"/>
        <v>2535.2119102387387</v>
      </c>
      <c r="H214" s="7"/>
      <c r="I214" s="5">
        <f t="shared" si="38"/>
        <v>32</v>
      </c>
      <c r="J214" s="5">
        <f t="shared" ca="1" si="39"/>
        <v>60.196631103628874</v>
      </c>
      <c r="K214" s="6">
        <f t="shared" ca="1" si="40"/>
        <v>25.061053290780109</v>
      </c>
      <c r="P214" s="7">
        <f t="shared" ca="1" si="30"/>
        <v>866.46132847917988</v>
      </c>
      <c r="Q214" s="9">
        <f t="shared" ca="1" si="31"/>
        <v>1.1040810607131295</v>
      </c>
      <c r="R214" s="7">
        <f t="shared" ca="1" si="32"/>
        <v>240.70933001515147</v>
      </c>
      <c r="T214" s="4">
        <f t="shared" ca="1" si="33"/>
        <v>-600.69871607250479</v>
      </c>
    </row>
    <row r="215" spans="1:20">
      <c r="A215" s="2">
        <v>207</v>
      </c>
      <c r="B215" s="2">
        <f t="shared" si="36"/>
        <v>20000</v>
      </c>
      <c r="C215" s="7">
        <f t="shared" ca="1" si="37"/>
        <v>0.14241545651368573</v>
      </c>
      <c r="D215" s="7">
        <f t="shared" ca="1" si="37"/>
        <v>9.2755416750314856E-3</v>
      </c>
      <c r="E215" s="7">
        <f t="shared" ca="1" si="37"/>
        <v>0.19762286468165924</v>
      </c>
      <c r="F215" s="9">
        <f t="shared" ca="1" si="34"/>
        <v>3.3814382147271793</v>
      </c>
      <c r="G215" s="9">
        <f t="shared" ca="1" si="35"/>
        <v>1855.546829058231</v>
      </c>
      <c r="H215" s="7"/>
      <c r="I215" s="5">
        <f t="shared" si="38"/>
        <v>32</v>
      </c>
      <c r="J215" s="5">
        <f t="shared" ca="1" si="39"/>
        <v>4.5300175671589047</v>
      </c>
      <c r="K215" s="6">
        <f t="shared" ca="1" si="40"/>
        <v>1.1485793524317254</v>
      </c>
      <c r="P215" s="7">
        <f t="shared" ca="1" si="30"/>
        <v>1327.4287258600723</v>
      </c>
      <c r="Q215" s="9">
        <f t="shared" ca="1" si="31"/>
        <v>4.1388903029066375</v>
      </c>
      <c r="R215" s="7">
        <f t="shared" ca="1" si="32"/>
        <v>330.59496968310816</v>
      </c>
      <c r="T215" s="4">
        <f t="shared" ca="1" si="33"/>
        <v>40.867588351057975</v>
      </c>
    </row>
    <row r="216" spans="1:20">
      <c r="A216" s="2">
        <v>208</v>
      </c>
      <c r="B216" s="2">
        <f t="shared" si="36"/>
        <v>20000</v>
      </c>
      <c r="C216" s="7">
        <f t="shared" ca="1" si="37"/>
        <v>0.12076585746096027</v>
      </c>
      <c r="D216" s="7">
        <f t="shared" ca="1" si="37"/>
        <v>2.8339627513533576E-2</v>
      </c>
      <c r="E216" s="7">
        <f t="shared" ca="1" si="37"/>
        <v>0.24729470408833892</v>
      </c>
      <c r="F216" s="9">
        <f t="shared" ca="1" si="34"/>
        <v>46.354036529398563</v>
      </c>
      <c r="G216" s="9">
        <f t="shared" ca="1" si="35"/>
        <v>1980.9947816837685</v>
      </c>
      <c r="H216" s="7"/>
      <c r="I216" s="5">
        <f t="shared" si="38"/>
        <v>32</v>
      </c>
      <c r="J216" s="5">
        <f t="shared" ca="1" si="39"/>
        <v>100.60931115573779</v>
      </c>
      <c r="K216" s="6">
        <f t="shared" ca="1" si="40"/>
        <v>54.255274626339222</v>
      </c>
      <c r="P216" s="7">
        <f t="shared" ca="1" si="30"/>
        <v>1100.8529360509292</v>
      </c>
      <c r="Q216" s="9">
        <f t="shared" ca="1" si="31"/>
        <v>4.2035579217430481</v>
      </c>
      <c r="R216" s="7">
        <f t="shared" ca="1" si="32"/>
        <v>327.7655978542731</v>
      </c>
      <c r="T216" s="4">
        <f t="shared" ca="1" si="33"/>
        <v>276.9287392842466</v>
      </c>
    </row>
    <row r="217" spans="1:20">
      <c r="A217" s="2">
        <v>209</v>
      </c>
      <c r="B217" s="2">
        <f t="shared" si="36"/>
        <v>20000</v>
      </c>
      <c r="C217" s="7">
        <f t="shared" ca="1" si="37"/>
        <v>0.15921375542626007</v>
      </c>
      <c r="D217" s="7">
        <f t="shared" ca="1" si="37"/>
        <v>2.1740589894499198E-2</v>
      </c>
      <c r="E217" s="7">
        <f t="shared" ca="1" si="37"/>
        <v>0.20262919147651154</v>
      </c>
      <c r="F217" s="9">
        <f t="shared" ca="1" si="34"/>
        <v>41.32425769142889</v>
      </c>
      <c r="G217" s="9">
        <f t="shared" ca="1" si="35"/>
        <v>1922.3535267142256</v>
      </c>
      <c r="H217" s="7"/>
      <c r="I217" s="5">
        <f t="shared" si="38"/>
        <v>32</v>
      </c>
      <c r="J217" s="5">
        <f t="shared" ca="1" si="39"/>
        <v>80.298646160334826</v>
      </c>
      <c r="K217" s="6">
        <f t="shared" ca="1" si="40"/>
        <v>38.974388468905936</v>
      </c>
      <c r="P217" s="7">
        <f t="shared" ca="1" si="30"/>
        <v>1148.8817365039249</v>
      </c>
      <c r="Q217" s="9">
        <f t="shared" ca="1" si="31"/>
        <v>0.75889869998942494</v>
      </c>
      <c r="R217" s="7">
        <f t="shared" ca="1" si="32"/>
        <v>296.36224847463956</v>
      </c>
      <c r="T217" s="4">
        <f t="shared" ca="1" si="33"/>
        <v>-923.97281141057806</v>
      </c>
    </row>
    <row r="218" spans="1:20">
      <c r="A218" s="2">
        <v>210</v>
      </c>
      <c r="B218" s="2">
        <f t="shared" si="36"/>
        <v>20000</v>
      </c>
      <c r="C218" s="7">
        <f t="shared" ca="1" si="37"/>
        <v>0.13020979396224075</v>
      </c>
      <c r="D218" s="7">
        <f t="shared" ca="1" si="37"/>
        <v>3.2323727500818696E-2</v>
      </c>
      <c r="E218" s="7">
        <f t="shared" ca="1" si="37"/>
        <v>0.18067733653751103</v>
      </c>
      <c r="F218" s="9">
        <f t="shared" ca="1" si="34"/>
        <v>29.358732322805764</v>
      </c>
      <c r="G218" s="9">
        <f t="shared" ca="1" si="35"/>
        <v>2624.2452423697732</v>
      </c>
      <c r="H218" s="7"/>
      <c r="I218" s="5">
        <f t="shared" si="38"/>
        <v>32</v>
      </c>
      <c r="J218" s="5">
        <f t="shared" ca="1" si="39"/>
        <v>79.572837762464616</v>
      </c>
      <c r="K218" s="6">
        <f t="shared" ca="1" si="40"/>
        <v>50.214105439658852</v>
      </c>
      <c r="P218" s="7">
        <f t="shared" ca="1" si="30"/>
        <v>1249.344903918457</v>
      </c>
      <c r="Q218" s="9">
        <f t="shared" ca="1" si="31"/>
        <v>0.27503452775302151</v>
      </c>
      <c r="R218" s="7">
        <f t="shared" ca="1" si="32"/>
        <v>304.87812636777892</v>
      </c>
      <c r="T218" s="4">
        <f t="shared" ca="1" si="33"/>
        <v>-1165.4928924106689</v>
      </c>
    </row>
    <row r="219" spans="1:20">
      <c r="A219" s="2">
        <v>211</v>
      </c>
      <c r="B219" s="2">
        <f t="shared" si="36"/>
        <v>20000</v>
      </c>
      <c r="C219" s="7">
        <f t="shared" ca="1" si="37"/>
        <v>1.3469885196360233E-2</v>
      </c>
      <c r="D219" s="7">
        <f t="shared" ca="1" si="37"/>
        <v>2.3739608768907954E-2</v>
      </c>
      <c r="E219" s="7">
        <f t="shared" ca="1" si="37"/>
        <v>0.17976728496503194</v>
      </c>
      <c r="F219" s="9">
        <f t="shared" ca="1" si="34"/>
        <v>0.99518145479097342</v>
      </c>
      <c r="G219" s="9">
        <f t="shared" ca="1" si="35"/>
        <v>1342.5919476449089</v>
      </c>
      <c r="H219" s="7"/>
      <c r="I219" s="5">
        <f t="shared" si="38"/>
        <v>32</v>
      </c>
      <c r="J219" s="5">
        <f t="shared" ca="1" si="39"/>
        <v>0.69054246603439762</v>
      </c>
      <c r="K219" s="6">
        <f t="shared" ca="1" si="40"/>
        <v>-0.3046389887565758</v>
      </c>
      <c r="P219" s="7">
        <f t="shared" ca="1" si="30"/>
        <v>1153.3545008958949</v>
      </c>
      <c r="Q219" s="9">
        <f t="shared" ca="1" si="31"/>
        <v>6.2500527804780166</v>
      </c>
      <c r="R219" s="7">
        <f t="shared" ca="1" si="32"/>
        <v>150.18617174484413</v>
      </c>
      <c r="T219" s="4">
        <f t="shared" ca="1" si="33"/>
        <v>-214.6830005926829</v>
      </c>
    </row>
    <row r="220" spans="1:20">
      <c r="A220" s="2">
        <v>212</v>
      </c>
      <c r="B220" s="2">
        <f t="shared" si="36"/>
        <v>20000</v>
      </c>
      <c r="C220" s="7">
        <f t="shared" ca="1" si="37"/>
        <v>0.13186255482844131</v>
      </c>
      <c r="D220" s="7">
        <f t="shared" ca="1" si="37"/>
        <v>7.1567287536414264E-3</v>
      </c>
      <c r="E220" s="7">
        <f t="shared" ca="1" si="37"/>
        <v>0.24700963172267551</v>
      </c>
      <c r="F220" s="9">
        <f t="shared" ca="1" si="34"/>
        <v>35.350451268782507</v>
      </c>
      <c r="G220" s="9">
        <f t="shared" ca="1" si="35"/>
        <v>1675.8913682148473</v>
      </c>
      <c r="H220" s="7"/>
      <c r="I220" s="5">
        <f t="shared" si="38"/>
        <v>32</v>
      </c>
      <c r="J220" s="5">
        <f t="shared" ca="1" si="39"/>
        <v>45.954419764438342</v>
      </c>
      <c r="K220" s="6">
        <f t="shared" ca="1" si="40"/>
        <v>10.603968495655835</v>
      </c>
      <c r="P220" s="7">
        <f t="shared" ca="1" si="30"/>
        <v>812.77068532468536</v>
      </c>
      <c r="Q220" s="9">
        <f t="shared" ca="1" si="31"/>
        <v>0.61337375175263986</v>
      </c>
      <c r="R220" s="7">
        <f t="shared" ca="1" si="32"/>
        <v>204.6829183255594</v>
      </c>
      <c r="T220" s="4">
        <f t="shared" ca="1" si="33"/>
        <v>-687.22355579165787</v>
      </c>
    </row>
    <row r="221" spans="1:20">
      <c r="A221" s="2">
        <v>213</v>
      </c>
      <c r="B221" s="2">
        <f t="shared" si="36"/>
        <v>20000</v>
      </c>
      <c r="C221" s="7">
        <f t="shared" ca="1" si="37"/>
        <v>6.6599736651599822E-2</v>
      </c>
      <c r="D221" s="7">
        <f t="shared" ca="1" si="37"/>
        <v>3.042280542775147E-2</v>
      </c>
      <c r="E221" s="7">
        <f t="shared" ca="1" si="37"/>
        <v>0.1501039598700262</v>
      </c>
      <c r="F221" s="9">
        <f t="shared" ca="1" si="34"/>
        <v>-13.006801249138164</v>
      </c>
      <c r="G221" s="9">
        <f t="shared" ca="1" si="35"/>
        <v>1726.135094735766</v>
      </c>
      <c r="H221" s="7"/>
      <c r="I221" s="5">
        <f t="shared" si="38"/>
        <v>32</v>
      </c>
      <c r="J221" s="5">
        <f t="shared" ca="1" si="39"/>
        <v>-17.239847735673958</v>
      </c>
      <c r="K221" s="6">
        <f t="shared" ca="1" si="40"/>
        <v>0</v>
      </c>
      <c r="P221" s="7">
        <f t="shared" ca="1" si="30"/>
        <v>1130.4172176451818</v>
      </c>
      <c r="Q221" s="9">
        <f t="shared" ca="1" si="31"/>
        <v>2.8751815365303006</v>
      </c>
      <c r="R221" s="7">
        <f t="shared" ca="1" si="32"/>
        <v>270.00866775317331</v>
      </c>
      <c r="T221" s="4">
        <f t="shared" ca="1" si="33"/>
        <v>-354.09328141811352</v>
      </c>
    </row>
    <row r="222" spans="1:20">
      <c r="A222" s="2">
        <v>214</v>
      </c>
      <c r="B222" s="2">
        <f t="shared" si="36"/>
        <v>20000</v>
      </c>
      <c r="C222" s="7">
        <f t="shared" ca="1" si="37"/>
        <v>9.852538901118886E-2</v>
      </c>
      <c r="D222" s="7">
        <f t="shared" ca="1" si="37"/>
        <v>3.6534510876763078E-2</v>
      </c>
      <c r="E222" s="7">
        <f t="shared" ca="1" si="37"/>
        <v>0.15038266900127223</v>
      </c>
      <c r="F222" s="9">
        <f t="shared" ca="1" si="34"/>
        <v>24.010383142693943</v>
      </c>
      <c r="G222" s="9">
        <f t="shared" ca="1" si="35"/>
        <v>2165.9920170176965</v>
      </c>
      <c r="H222" s="7"/>
      <c r="I222" s="5">
        <f t="shared" si="38"/>
        <v>32</v>
      </c>
      <c r="J222" s="5">
        <f t="shared" ca="1" si="39"/>
        <v>49.667517717010341</v>
      </c>
      <c r="K222" s="6">
        <f t="shared" ca="1" si="40"/>
        <v>25.657134574316398</v>
      </c>
      <c r="P222" s="7">
        <f t="shared" ca="1" si="30"/>
        <v>1236.1164639835936</v>
      </c>
      <c r="Q222" s="9">
        <f t="shared" ca="1" si="31"/>
        <v>5.7955126604535581</v>
      </c>
      <c r="R222" s="7">
        <f t="shared" ca="1" si="32"/>
        <v>252.39011571600844</v>
      </c>
      <c r="T222" s="4">
        <f t="shared" ca="1" si="33"/>
        <v>226.61364702187188</v>
      </c>
    </row>
    <row r="223" spans="1:20">
      <c r="A223" s="2">
        <v>215</v>
      </c>
      <c r="B223" s="2">
        <f t="shared" si="36"/>
        <v>20000</v>
      </c>
      <c r="C223" s="7">
        <f t="shared" ca="1" si="37"/>
        <v>0.14301351034981319</v>
      </c>
      <c r="D223" s="7">
        <f t="shared" ca="1" si="37"/>
        <v>3.2343181462831237E-2</v>
      </c>
      <c r="E223" s="7">
        <f t="shared" ca="1" si="37"/>
        <v>0.21903457945610094</v>
      </c>
      <c r="F223" s="9">
        <f t="shared" ca="1" si="34"/>
        <v>20.063156005324945</v>
      </c>
      <c r="G223" s="9">
        <f t="shared" ca="1" si="35"/>
        <v>1649.2810057893291</v>
      </c>
      <c r="H223" s="7"/>
      <c r="I223" s="5">
        <f t="shared" si="38"/>
        <v>32</v>
      </c>
      <c r="J223" s="5">
        <f t="shared" ca="1" si="39"/>
        <v>39.074117947337726</v>
      </c>
      <c r="K223" s="6">
        <f t="shared" ca="1" si="40"/>
        <v>19.010961942012781</v>
      </c>
      <c r="P223" s="7">
        <f t="shared" ca="1" si="30"/>
        <v>1337.2958270680822</v>
      </c>
      <c r="Q223" s="9">
        <f t="shared" ca="1" si="31"/>
        <v>3.9048612943389935</v>
      </c>
      <c r="R223" s="7">
        <f t="shared" ca="1" si="32"/>
        <v>225.40089213753936</v>
      </c>
      <c r="T223" s="4">
        <f t="shared" ca="1" si="33"/>
        <v>-457.13660765072643</v>
      </c>
    </row>
    <row r="224" spans="1:20">
      <c r="A224" s="2">
        <v>216</v>
      </c>
      <c r="B224" s="2">
        <f t="shared" si="36"/>
        <v>20000</v>
      </c>
      <c r="C224" s="7">
        <f t="shared" ca="1" si="37"/>
        <v>0.11844577824651886</v>
      </c>
      <c r="D224" s="7">
        <f t="shared" ca="1" si="37"/>
        <v>2.4719980418899289E-2</v>
      </c>
      <c r="E224" s="7">
        <f t="shared" ca="1" si="37"/>
        <v>0.17194378973587621</v>
      </c>
      <c r="F224" s="9">
        <f t="shared" ca="1" si="34"/>
        <v>49.774281484972036</v>
      </c>
      <c r="G224" s="9">
        <f t="shared" ca="1" si="35"/>
        <v>871.40571409357926</v>
      </c>
      <c r="H224" s="7"/>
      <c r="I224" s="5">
        <f t="shared" si="38"/>
        <v>32</v>
      </c>
      <c r="J224" s="5">
        <f t="shared" ca="1" si="39"/>
        <v>36.570895487514072</v>
      </c>
      <c r="K224" s="6">
        <f t="shared" ca="1" si="40"/>
        <v>-13.203385997457964</v>
      </c>
      <c r="P224" s="7">
        <f t="shared" ca="1" si="30"/>
        <v>823.26620566903796</v>
      </c>
      <c r="Q224" s="9">
        <f t="shared" ca="1" si="31"/>
        <v>1.3431075385759912</v>
      </c>
      <c r="R224" s="7">
        <f t="shared" ca="1" si="32"/>
        <v>280.10267972458166</v>
      </c>
      <c r="T224" s="4">
        <f t="shared" ca="1" si="33"/>
        <v>-447.0581849556159</v>
      </c>
    </row>
    <row r="225" spans="1:20">
      <c r="A225" s="2">
        <v>217</v>
      </c>
      <c r="B225" s="2">
        <f t="shared" si="36"/>
        <v>20000</v>
      </c>
      <c r="C225" s="7">
        <f t="shared" ca="1" si="37"/>
        <v>3.6754903921199181E-3</v>
      </c>
      <c r="D225" s="7">
        <f t="shared" ca="1" si="37"/>
        <v>5.1620052146890008E-3</v>
      </c>
      <c r="E225" s="7">
        <f t="shared" ca="1" si="37"/>
        <v>0.24122358854274042</v>
      </c>
      <c r="F225" s="9">
        <f t="shared" ca="1" si="34"/>
        <v>18.513827417325523</v>
      </c>
      <c r="G225" s="9">
        <f t="shared" ca="1" si="35"/>
        <v>2480.1753578282933</v>
      </c>
      <c r="H225" s="7"/>
      <c r="I225" s="5">
        <f t="shared" si="38"/>
        <v>32</v>
      </c>
      <c r="J225" s="5">
        <f t="shared" ca="1" si="39"/>
        <v>5.5373312420246696</v>
      </c>
      <c r="K225" s="6">
        <f t="shared" ca="1" si="40"/>
        <v>-12.976496175300852</v>
      </c>
      <c r="P225" s="7">
        <f t="shared" ca="1" si="30"/>
        <v>1030.4295382907994</v>
      </c>
      <c r="Q225" s="9">
        <f t="shared" ca="1" si="31"/>
        <v>4.3382084567676147</v>
      </c>
      <c r="R225" s="7">
        <f t="shared" ca="1" si="32"/>
        <v>181.20837525783557</v>
      </c>
      <c r="T225" s="4">
        <f t="shared" ca="1" si="33"/>
        <v>-244.30983231013772</v>
      </c>
    </row>
    <row r="226" spans="1:20">
      <c r="A226" s="2">
        <v>218</v>
      </c>
      <c r="B226" s="2">
        <f t="shared" si="36"/>
        <v>20000</v>
      </c>
      <c r="C226" s="7">
        <f t="shared" ca="1" si="37"/>
        <v>0.132350795223142</v>
      </c>
      <c r="D226" s="7">
        <f t="shared" ca="1" si="37"/>
        <v>2.8153033995038216E-2</v>
      </c>
      <c r="E226" s="7">
        <f t="shared" ca="1" si="37"/>
        <v>0.21166730597261946</v>
      </c>
      <c r="F226" s="9">
        <f t="shared" ca="1" si="34"/>
        <v>36.18023741682233</v>
      </c>
      <c r="G226" s="9">
        <f t="shared" ca="1" si="35"/>
        <v>2643.7154639039845</v>
      </c>
      <c r="H226" s="7"/>
      <c r="I226" s="5">
        <f t="shared" si="38"/>
        <v>32</v>
      </c>
      <c r="J226" s="5">
        <f t="shared" ca="1" si="39"/>
        <v>100.32046059594023</v>
      </c>
      <c r="K226" s="6">
        <f t="shared" ca="1" si="40"/>
        <v>64.140223179117896</v>
      </c>
      <c r="P226" s="7">
        <f t="shared" ca="1" si="30"/>
        <v>993.00590772490068</v>
      </c>
      <c r="Q226" s="9">
        <f t="shared" ca="1" si="31"/>
        <v>5.7582092629969575</v>
      </c>
      <c r="R226" s="7">
        <f t="shared" ca="1" si="32"/>
        <v>252.35587623141606</v>
      </c>
      <c r="T226" s="4">
        <f t="shared" ca="1" si="33"/>
        <v>460.112036362553</v>
      </c>
    </row>
    <row r="227" spans="1:20">
      <c r="A227" s="2">
        <v>219</v>
      </c>
      <c r="B227" s="2">
        <f t="shared" si="36"/>
        <v>20000</v>
      </c>
      <c r="C227" s="7">
        <f t="shared" ca="1" si="37"/>
        <v>2.3296616215913193E-2</v>
      </c>
      <c r="D227" s="7">
        <f t="shared" ca="1" si="37"/>
        <v>2.9811784456442773E-2</v>
      </c>
      <c r="E227" s="7">
        <f t="shared" ca="1" si="37"/>
        <v>0.17055836590568174</v>
      </c>
      <c r="F227" s="9">
        <f t="shared" ca="1" si="34"/>
        <v>32.033138458593591</v>
      </c>
      <c r="G227" s="9">
        <f t="shared" ca="1" si="35"/>
        <v>2150.6096719438183</v>
      </c>
      <c r="H227" s="7"/>
      <c r="I227" s="5">
        <f t="shared" si="38"/>
        <v>32</v>
      </c>
      <c r="J227" s="5">
        <f t="shared" ca="1" si="39"/>
        <v>45.592885837475094</v>
      </c>
      <c r="K227" s="6">
        <f t="shared" ca="1" si="40"/>
        <v>13.559747378881504</v>
      </c>
      <c r="P227" s="7">
        <f t="shared" ca="1" si="30"/>
        <v>863.38306536375228</v>
      </c>
      <c r="Q227" s="9">
        <f t="shared" ca="1" si="31"/>
        <v>5.0016738602391531</v>
      </c>
      <c r="R227" s="7">
        <f t="shared" ca="1" si="32"/>
        <v>252.09796624805941</v>
      </c>
      <c r="T227" s="4">
        <f t="shared" ca="1" si="33"/>
        <v>397.52874263861884</v>
      </c>
    </row>
    <row r="228" spans="1:20">
      <c r="A228" s="2">
        <v>220</v>
      </c>
      <c r="B228" s="2">
        <f t="shared" si="36"/>
        <v>20000</v>
      </c>
      <c r="C228" s="7">
        <f t="shared" ca="1" si="37"/>
        <v>6.3624720552055355E-2</v>
      </c>
      <c r="D228" s="7">
        <f t="shared" ca="1" si="37"/>
        <v>1.6281370266070957E-2</v>
      </c>
      <c r="E228" s="7">
        <f t="shared" ca="1" si="37"/>
        <v>0.16422369276358242</v>
      </c>
      <c r="F228" s="9">
        <f t="shared" ca="1" si="34"/>
        <v>29.101666061284032</v>
      </c>
      <c r="G228" s="9">
        <f t="shared" ca="1" si="35"/>
        <v>2481.6752318387921</v>
      </c>
      <c r="H228" s="7"/>
      <c r="I228" s="5">
        <f t="shared" si="38"/>
        <v>32</v>
      </c>
      <c r="J228" s="5">
        <f t="shared" ca="1" si="39"/>
        <v>37.113097743765536</v>
      </c>
      <c r="K228" s="6">
        <f t="shared" ca="1" si="40"/>
        <v>8.0114316824815042</v>
      </c>
      <c r="P228" s="7">
        <f t="shared" ref="P228:P265" ca="1" si="41">RAND()*(P$34-P$33)+P$33</f>
        <v>1478.750541803885</v>
      </c>
      <c r="Q228" s="9">
        <f t="shared" ref="Q228:Q265" ca="1" si="42">$Q$31+(NORMSINV(RAND()))*(Q$33)</f>
        <v>1.2192912275353764</v>
      </c>
      <c r="R228" s="7">
        <f t="shared" ref="R228:R265" ca="1" si="43">RAND()*(R$34-R$33)+R$33</f>
        <v>204.91717022745746</v>
      </c>
      <c r="T228" s="4">
        <f t="shared" ref="T228:T265" ca="1" si="44">Q228*R228-P228</f>
        <v>-1228.8968337741726</v>
      </c>
    </row>
    <row r="229" spans="1:20">
      <c r="A229" s="2">
        <v>221</v>
      </c>
      <c r="B229" s="2">
        <f t="shared" si="36"/>
        <v>20000</v>
      </c>
      <c r="C229" s="7">
        <f t="shared" ca="1" si="37"/>
        <v>5.4155266522886027E-2</v>
      </c>
      <c r="D229" s="7">
        <f t="shared" ca="1" si="37"/>
        <v>1.3651360425560562E-2</v>
      </c>
      <c r="E229" s="7">
        <f t="shared" ca="1" si="37"/>
        <v>0.24474845901426351</v>
      </c>
      <c r="F229" s="9">
        <f t="shared" ca="1" si="34"/>
        <v>34.976693150970185</v>
      </c>
      <c r="G229" s="9">
        <f t="shared" ca="1" si="35"/>
        <v>2873.55324670246</v>
      </c>
      <c r="H229" s="7"/>
      <c r="I229" s="5">
        <f t="shared" si="38"/>
        <v>32</v>
      </c>
      <c r="J229" s="5">
        <f t="shared" ca="1" si="39"/>
        <v>52.59850313030195</v>
      </c>
      <c r="K229" s="6">
        <f t="shared" ca="1" si="40"/>
        <v>17.621809979331765</v>
      </c>
      <c r="P229" s="7">
        <f t="shared" ca="1" si="41"/>
        <v>1267.1533552941478</v>
      </c>
      <c r="Q229" s="9">
        <f t="shared" ca="1" si="42"/>
        <v>3.2601284839309459</v>
      </c>
      <c r="R229" s="7">
        <f t="shared" ca="1" si="43"/>
        <v>195.94029795674894</v>
      </c>
      <c r="T229" s="4">
        <f t="shared" ca="1" si="44"/>
        <v>-628.36280877543402</v>
      </c>
    </row>
    <row r="230" spans="1:20">
      <c r="A230" s="2">
        <v>222</v>
      </c>
      <c r="B230" s="2">
        <f t="shared" si="36"/>
        <v>20000</v>
      </c>
      <c r="C230" s="7">
        <f t="shared" ca="1" si="37"/>
        <v>8.3169987056753054E-3</v>
      </c>
      <c r="D230" s="7">
        <f t="shared" ca="1" si="37"/>
        <v>5.3652021706104011E-3</v>
      </c>
      <c r="E230" s="7">
        <f t="shared" ca="1" si="37"/>
        <v>0.24868228327609401</v>
      </c>
      <c r="F230" s="9">
        <f t="shared" ca="1" si="34"/>
        <v>80.592027898041039</v>
      </c>
      <c r="G230" s="9">
        <f t="shared" ca="1" si="35"/>
        <v>2113.5560746880537</v>
      </c>
      <c r="H230" s="7"/>
      <c r="I230" s="5">
        <f t="shared" si="38"/>
        <v>32</v>
      </c>
      <c r="J230" s="5">
        <f t="shared" ca="1" si="39"/>
        <v>25.171777303119995</v>
      </c>
      <c r="K230" s="6">
        <f t="shared" ca="1" si="40"/>
        <v>-55.420250594921043</v>
      </c>
      <c r="P230" s="7">
        <f t="shared" ca="1" si="41"/>
        <v>1129.4091199179152</v>
      </c>
      <c r="Q230" s="9">
        <f t="shared" ca="1" si="42"/>
        <v>6.9207759578712835</v>
      </c>
      <c r="R230" s="7">
        <f t="shared" ca="1" si="43"/>
        <v>311.05460427569591</v>
      </c>
      <c r="T230" s="4">
        <f t="shared" ca="1" si="44"/>
        <v>1023.330106938487</v>
      </c>
    </row>
    <row r="231" spans="1:20">
      <c r="A231" s="2">
        <v>223</v>
      </c>
      <c r="B231" s="2">
        <f t="shared" si="36"/>
        <v>20000</v>
      </c>
      <c r="C231" s="7">
        <f t="shared" ca="1" si="37"/>
        <v>0.1363378117326198</v>
      </c>
      <c r="D231" s="7">
        <f t="shared" ca="1" si="37"/>
        <v>3.722675841931259E-2</v>
      </c>
      <c r="E231" s="7">
        <f t="shared" ca="1" si="37"/>
        <v>0.24936171744792424</v>
      </c>
      <c r="F231" s="9">
        <f t="shared" ca="1" si="34"/>
        <v>14.071949684443595</v>
      </c>
      <c r="G231" s="9">
        <f t="shared" ca="1" si="35"/>
        <v>2095.1790474123591</v>
      </c>
      <c r="H231" s="7"/>
      <c r="I231" s="5">
        <f t="shared" si="38"/>
        <v>32</v>
      </c>
      <c r="J231" s="5">
        <f t="shared" ca="1" si="39"/>
        <v>39.005622601057873</v>
      </c>
      <c r="K231" s="6">
        <f t="shared" ca="1" si="40"/>
        <v>24.933672916614277</v>
      </c>
      <c r="P231" s="7">
        <f t="shared" ca="1" si="41"/>
        <v>836.03874140883374</v>
      </c>
      <c r="Q231" s="9">
        <f t="shared" ca="1" si="42"/>
        <v>4.3223917279830593</v>
      </c>
      <c r="R231" s="7">
        <f t="shared" ca="1" si="43"/>
        <v>265.19573359361237</v>
      </c>
      <c r="T231" s="4">
        <f t="shared" ca="1" si="44"/>
        <v>310.24110377259547</v>
      </c>
    </row>
    <row r="232" spans="1:20">
      <c r="A232" s="2">
        <v>224</v>
      </c>
      <c r="B232" s="2">
        <f t="shared" si="36"/>
        <v>20000</v>
      </c>
      <c r="C232" s="7">
        <f t="shared" ca="1" si="37"/>
        <v>3.2101476752248725E-3</v>
      </c>
      <c r="D232" s="7">
        <f t="shared" ca="1" si="37"/>
        <v>4.5783641552686613E-3</v>
      </c>
      <c r="E232" s="7">
        <f t="shared" ca="1" si="37"/>
        <v>0.1829029484588478</v>
      </c>
      <c r="F232" s="9">
        <f t="shared" ca="1" si="34"/>
        <v>38.659792305786397</v>
      </c>
      <c r="G232" s="9">
        <f t="shared" ca="1" si="35"/>
        <v>2678.0478444808477</v>
      </c>
      <c r="H232" s="7"/>
      <c r="I232" s="5">
        <f t="shared" si="38"/>
        <v>32</v>
      </c>
      <c r="J232" s="5">
        <f t="shared" ca="1" si="39"/>
        <v>10.66555787648587</v>
      </c>
      <c r="K232" s="6">
        <f t="shared" ca="1" si="40"/>
        <v>-27.994234429300526</v>
      </c>
      <c r="P232" s="7">
        <f t="shared" ca="1" si="41"/>
        <v>1418.4155928764449</v>
      </c>
      <c r="Q232" s="9">
        <f t="shared" ca="1" si="42"/>
        <v>3.1396637696450242</v>
      </c>
      <c r="R232" s="7">
        <f t="shared" ca="1" si="43"/>
        <v>335.43586172418281</v>
      </c>
      <c r="T232" s="4">
        <f t="shared" ca="1" si="44"/>
        <v>-365.25977078136998</v>
      </c>
    </row>
    <row r="233" spans="1:20">
      <c r="A233" s="2">
        <v>225</v>
      </c>
      <c r="B233" s="2">
        <f t="shared" si="36"/>
        <v>20000</v>
      </c>
      <c r="C233" s="7">
        <f t="shared" ca="1" si="37"/>
        <v>0.1879229272663232</v>
      </c>
      <c r="D233" s="7">
        <f t="shared" ca="1" si="37"/>
        <v>3.1749154873858404E-2</v>
      </c>
      <c r="E233" s="7">
        <f t="shared" ca="1" si="37"/>
        <v>0.19089167464323314</v>
      </c>
      <c r="F233" s="9">
        <f t="shared" ca="1" si="34"/>
        <v>84.776684265415284</v>
      </c>
      <c r="G233" s="9">
        <f t="shared" ca="1" si="35"/>
        <v>1924.3966307602359</v>
      </c>
      <c r="H233" s="7"/>
      <c r="I233" s="5">
        <f t="shared" si="38"/>
        <v>32</v>
      </c>
      <c r="J233" s="5">
        <f t="shared" ca="1" si="39"/>
        <v>201.17505262299014</v>
      </c>
      <c r="K233" s="6">
        <f t="shared" ca="1" si="40"/>
        <v>116.39836835757485</v>
      </c>
      <c r="P233" s="7">
        <f t="shared" ca="1" si="41"/>
        <v>1431.3887593590807</v>
      </c>
      <c r="Q233" s="9">
        <f t="shared" ca="1" si="42"/>
        <v>11.530680303451755</v>
      </c>
      <c r="R233" s="7">
        <f t="shared" ca="1" si="43"/>
        <v>193.57920949870584</v>
      </c>
      <c r="T233" s="4">
        <f t="shared" ca="1" si="44"/>
        <v>800.71121876540747</v>
      </c>
    </row>
    <row r="234" spans="1:20">
      <c r="A234" s="2">
        <v>226</v>
      </c>
      <c r="B234" s="2">
        <f t="shared" si="36"/>
        <v>20000</v>
      </c>
      <c r="C234" s="7">
        <f t="shared" ca="1" si="37"/>
        <v>7.3328543493440985E-3</v>
      </c>
      <c r="D234" s="7">
        <f t="shared" ca="1" si="37"/>
        <v>3.9046632054071988E-2</v>
      </c>
      <c r="E234" s="7">
        <f t="shared" ca="1" si="37"/>
        <v>0.22010962545448903</v>
      </c>
      <c r="F234" s="9">
        <f t="shared" ca="1" si="34"/>
        <v>56.331266517195303</v>
      </c>
      <c r="G234" s="9">
        <f t="shared" ca="1" si="35"/>
        <v>1647.721675265381</v>
      </c>
      <c r="H234" s="7"/>
      <c r="I234" s="5">
        <f t="shared" si="38"/>
        <v>32</v>
      </c>
      <c r="J234" s="5">
        <f t="shared" ca="1" si="39"/>
        <v>74.949511871265841</v>
      </c>
      <c r="K234" s="6">
        <f t="shared" ca="1" si="40"/>
        <v>18.618245354070538</v>
      </c>
      <c r="P234" s="7">
        <f t="shared" ca="1" si="41"/>
        <v>1052.1957022492402</v>
      </c>
      <c r="Q234" s="9">
        <f t="shared" ca="1" si="42"/>
        <v>5.3025283564145145</v>
      </c>
      <c r="R234" s="7">
        <f t="shared" ca="1" si="43"/>
        <v>334.74998452345676</v>
      </c>
      <c r="T234" s="4">
        <f t="shared" ca="1" si="44"/>
        <v>722.82558299570906</v>
      </c>
    </row>
    <row r="235" spans="1:20">
      <c r="A235" s="2">
        <v>227</v>
      </c>
      <c r="B235" s="2">
        <f t="shared" si="36"/>
        <v>20000</v>
      </c>
      <c r="C235" s="7">
        <f t="shared" ca="1" si="37"/>
        <v>0.15740819875021997</v>
      </c>
      <c r="D235" s="7">
        <f t="shared" ca="1" si="37"/>
        <v>2.7679485990793562E-2</v>
      </c>
      <c r="E235" s="7">
        <f t="shared" ca="1" si="37"/>
        <v>0.20616622182412184</v>
      </c>
      <c r="F235" s="9">
        <f t="shared" ca="1" si="34"/>
        <v>44.87622259083043</v>
      </c>
      <c r="G235" s="9">
        <f t="shared" ca="1" si="35"/>
        <v>1644.3663034266992</v>
      </c>
      <c r="H235" s="7"/>
      <c r="I235" s="5">
        <f t="shared" si="38"/>
        <v>32</v>
      </c>
      <c r="J235" s="5">
        <f t="shared" ca="1" si="39"/>
        <v>82.31568190112246</v>
      </c>
      <c r="K235" s="6">
        <f t="shared" ca="1" si="40"/>
        <v>37.43945931029203</v>
      </c>
      <c r="P235" s="7">
        <f t="shared" ca="1" si="41"/>
        <v>842.5495815090411</v>
      </c>
      <c r="Q235" s="9">
        <f t="shared" ca="1" si="42"/>
        <v>4.5847982357018759</v>
      </c>
      <c r="R235" s="7">
        <f t="shared" ca="1" si="43"/>
        <v>152.61004856731614</v>
      </c>
      <c r="T235" s="4">
        <f t="shared" ca="1" si="44"/>
        <v>-142.86330008723246</v>
      </c>
    </row>
    <row r="236" spans="1:20">
      <c r="A236" s="2">
        <v>228</v>
      </c>
      <c r="B236" s="2">
        <f t="shared" si="36"/>
        <v>20000</v>
      </c>
      <c r="C236" s="7">
        <f t="shared" ca="1" si="37"/>
        <v>2.2695446515912487E-2</v>
      </c>
      <c r="D236" s="7">
        <f t="shared" ca="1" si="37"/>
        <v>3.9553396784212123E-2</v>
      </c>
      <c r="E236" s="7">
        <f t="shared" ca="1" si="37"/>
        <v>0.19918469641338529</v>
      </c>
      <c r="F236" s="9">
        <f t="shared" ca="1" si="34"/>
        <v>-5.5473749319899355</v>
      </c>
      <c r="G236" s="9">
        <f t="shared" ca="1" si="35"/>
        <v>1832.0981065044937</v>
      </c>
      <c r="H236" s="7"/>
      <c r="I236" s="5">
        <f t="shared" si="38"/>
        <v>32</v>
      </c>
      <c r="J236" s="5">
        <f t="shared" ca="1" si="39"/>
        <v>-8.7763041960803498</v>
      </c>
      <c r="K236" s="6">
        <f t="shared" ca="1" si="40"/>
        <v>0</v>
      </c>
      <c r="P236" s="7">
        <f t="shared" ca="1" si="41"/>
        <v>1190.4054444337087</v>
      </c>
      <c r="Q236" s="9">
        <f t="shared" ca="1" si="42"/>
        <v>3.6462095197956037</v>
      </c>
      <c r="R236" s="7">
        <f t="shared" ca="1" si="43"/>
        <v>242.14168424067336</v>
      </c>
      <c r="T236" s="4">
        <f t="shared" ca="1" si="44"/>
        <v>-307.50613021602442</v>
      </c>
    </row>
    <row r="237" spans="1:20">
      <c r="A237" s="2">
        <v>229</v>
      </c>
      <c r="B237" s="2">
        <f t="shared" si="36"/>
        <v>20000</v>
      </c>
      <c r="C237" s="7">
        <f t="shared" ca="1" si="37"/>
        <v>4.2993512400880479E-2</v>
      </c>
      <c r="D237" s="7">
        <f t="shared" ca="1" si="37"/>
        <v>3.5770660926209751E-2</v>
      </c>
      <c r="E237" s="7">
        <f t="shared" ca="1" si="37"/>
        <v>0.23850483402878875</v>
      </c>
      <c r="F237" s="9">
        <f t="shared" ca="1" si="34"/>
        <v>-8.5607937597709096</v>
      </c>
      <c r="G237" s="9">
        <f t="shared" ca="1" si="35"/>
        <v>2727.3148747365758</v>
      </c>
      <c r="H237" s="7"/>
      <c r="I237" s="5">
        <f t="shared" si="38"/>
        <v>32</v>
      </c>
      <c r="J237" s="5">
        <f t="shared" ca="1" si="39"/>
        <v>-20.773592228606251</v>
      </c>
      <c r="K237" s="6">
        <f t="shared" ca="1" si="40"/>
        <v>0</v>
      </c>
      <c r="P237" s="7">
        <f t="shared" ca="1" si="41"/>
        <v>1260.6889865047629</v>
      </c>
      <c r="Q237" s="9">
        <f t="shared" ca="1" si="42"/>
        <v>4.5866352127267911</v>
      </c>
      <c r="R237" s="7">
        <f t="shared" ca="1" si="43"/>
        <v>271.52110401068705</v>
      </c>
      <c r="T237" s="4">
        <f t="shared" ca="1" si="44"/>
        <v>-15.320729850892121</v>
      </c>
    </row>
    <row r="238" spans="1:20">
      <c r="A238" s="2">
        <v>230</v>
      </c>
      <c r="B238" s="2">
        <f t="shared" si="36"/>
        <v>20000</v>
      </c>
      <c r="C238" s="7">
        <f t="shared" ca="1" si="37"/>
        <v>0.18487374599426509</v>
      </c>
      <c r="D238" s="7">
        <f t="shared" ca="1" si="37"/>
        <v>1.3793075226747966E-2</v>
      </c>
      <c r="E238" s="7">
        <f t="shared" ca="1" si="37"/>
        <v>0.21284310969915737</v>
      </c>
      <c r="F238" s="9">
        <f t="shared" ca="1" si="34"/>
        <v>11.642528154112579</v>
      </c>
      <c r="G238" s="9">
        <f t="shared" ca="1" si="35"/>
        <v>1831.4544531242855</v>
      </c>
      <c r="H238" s="7"/>
      <c r="I238" s="5">
        <f t="shared" si="38"/>
        <v>32</v>
      </c>
      <c r="J238" s="5">
        <f t="shared" ca="1" si="39"/>
        <v>21.575307118866302</v>
      </c>
      <c r="K238" s="6">
        <f t="shared" ca="1" si="40"/>
        <v>9.932778964753723</v>
      </c>
      <c r="P238" s="7">
        <f t="shared" ca="1" si="41"/>
        <v>1373.5871199889732</v>
      </c>
      <c r="Q238" s="9">
        <f t="shared" ca="1" si="42"/>
        <v>2.3419500331255758</v>
      </c>
      <c r="R238" s="7">
        <f t="shared" ca="1" si="43"/>
        <v>286.04510768121156</v>
      </c>
      <c r="T238" s="4">
        <f t="shared" ca="1" si="44"/>
        <v>-703.68377057955092</v>
      </c>
    </row>
    <row r="239" spans="1:20">
      <c r="A239" s="2">
        <v>231</v>
      </c>
      <c r="B239" s="2">
        <f t="shared" si="36"/>
        <v>20000</v>
      </c>
      <c r="C239" s="7">
        <f t="shared" ca="1" si="37"/>
        <v>0.12685754920108103</v>
      </c>
      <c r="D239" s="7">
        <f t="shared" ca="1" si="37"/>
        <v>2.7361673886968078E-2</v>
      </c>
      <c r="E239" s="7">
        <f t="shared" ca="1" si="37"/>
        <v>0.22917570758614389</v>
      </c>
      <c r="F239" s="9">
        <f t="shared" ca="1" si="34"/>
        <v>23.168300708764999</v>
      </c>
      <c r="G239" s="9">
        <f t="shared" ca="1" si="35"/>
        <v>1367.947636460071</v>
      </c>
      <c r="H239" s="7"/>
      <c r="I239" s="5">
        <f t="shared" si="38"/>
        <v>32</v>
      </c>
      <c r="J239" s="5">
        <f t="shared" ca="1" si="39"/>
        <v>33.571345663857386</v>
      </c>
      <c r="K239" s="6">
        <f t="shared" ca="1" si="40"/>
        <v>10.403044955092387</v>
      </c>
      <c r="P239" s="7">
        <f t="shared" ca="1" si="41"/>
        <v>995.82413423363619</v>
      </c>
      <c r="Q239" s="9">
        <f t="shared" ca="1" si="42"/>
        <v>2.4860755072780751</v>
      </c>
      <c r="R239" s="7">
        <f t="shared" ca="1" si="43"/>
        <v>299.11428469894014</v>
      </c>
      <c r="T239" s="4">
        <f t="shared" ca="1" si="44"/>
        <v>-252.2034371666</v>
      </c>
    </row>
    <row r="240" spans="1:20">
      <c r="A240" s="2">
        <v>232</v>
      </c>
      <c r="B240" s="2">
        <f t="shared" si="36"/>
        <v>20000</v>
      </c>
      <c r="C240" s="7">
        <f t="shared" ca="1" si="37"/>
        <v>0.17383316006536134</v>
      </c>
      <c r="D240" s="7">
        <f t="shared" ca="1" si="37"/>
        <v>6.5871332330535775E-3</v>
      </c>
      <c r="E240" s="7">
        <f t="shared" ca="1" si="37"/>
        <v>0.16905344804687059</v>
      </c>
      <c r="F240" s="9">
        <f t="shared" ca="1" si="34"/>
        <v>-2.8511846492711612</v>
      </c>
      <c r="G240" s="9">
        <f t="shared" ca="1" si="35"/>
        <v>2224.7516554241884</v>
      </c>
      <c r="H240" s="7"/>
      <c r="I240" s="5">
        <f t="shared" si="38"/>
        <v>32</v>
      </c>
      <c r="J240" s="5">
        <f t="shared" ca="1" si="39"/>
        <v>-4.4185518471800425</v>
      </c>
      <c r="K240" s="6">
        <f t="shared" ca="1" si="40"/>
        <v>0</v>
      </c>
      <c r="P240" s="7">
        <f t="shared" ca="1" si="41"/>
        <v>1008.4011918327503</v>
      </c>
      <c r="Q240" s="9">
        <f t="shared" ca="1" si="42"/>
        <v>-1.4265741640670848</v>
      </c>
      <c r="R240" s="7">
        <f t="shared" ca="1" si="43"/>
        <v>215.68307983056854</v>
      </c>
      <c r="T240" s="4">
        <f t="shared" ca="1" si="44"/>
        <v>-1316.089101145458</v>
      </c>
    </row>
    <row r="241" spans="1:20">
      <c r="A241" s="2">
        <v>233</v>
      </c>
      <c r="B241" s="2">
        <f t="shared" si="36"/>
        <v>20000</v>
      </c>
      <c r="C241" s="7">
        <f t="shared" ca="1" si="37"/>
        <v>0.154903429521456</v>
      </c>
      <c r="D241" s="7">
        <f t="shared" ca="1" si="37"/>
        <v>1.4792464223478788E-2</v>
      </c>
      <c r="E241" s="7">
        <f t="shared" ca="1" si="37"/>
        <v>0.17982715431374086</v>
      </c>
      <c r="F241" s="9">
        <f t="shared" ca="1" si="34"/>
        <v>21.802211735560618</v>
      </c>
      <c r="G241" s="9">
        <f t="shared" ca="1" si="35"/>
        <v>1292.523574232343</v>
      </c>
      <c r="H241" s="7"/>
      <c r="I241" s="5">
        <f t="shared" si="38"/>
        <v>32</v>
      </c>
      <c r="J241" s="5">
        <f t="shared" ca="1" si="39"/>
        <v>22.745048131872988</v>
      </c>
      <c r="K241" s="6">
        <f t="shared" ca="1" si="40"/>
        <v>0.94283639631236937</v>
      </c>
      <c r="P241" s="7">
        <f t="shared" ca="1" si="41"/>
        <v>1069.5966962639102</v>
      </c>
      <c r="Q241" s="9">
        <f t="shared" ca="1" si="42"/>
        <v>5.9245355859798199</v>
      </c>
      <c r="R241" s="7">
        <f t="shared" ca="1" si="43"/>
        <v>252.90716750841867</v>
      </c>
      <c r="T241" s="4">
        <f t="shared" ca="1" si="44"/>
        <v>428.76081758907549</v>
      </c>
    </row>
    <row r="242" spans="1:20">
      <c r="A242" s="2">
        <v>234</v>
      </c>
      <c r="B242" s="2">
        <f t="shared" si="36"/>
        <v>20000</v>
      </c>
      <c r="C242" s="7">
        <f t="shared" ca="1" si="37"/>
        <v>3.4983180832941323E-2</v>
      </c>
      <c r="D242" s="7">
        <f t="shared" ca="1" si="37"/>
        <v>3.073052139904835E-2</v>
      </c>
      <c r="E242" s="7">
        <f t="shared" ca="1" si="37"/>
        <v>0.1635539134952945</v>
      </c>
      <c r="F242" s="9">
        <f t="shared" ca="1" si="34"/>
        <v>9.4065574736227866</v>
      </c>
      <c r="G242" s="9">
        <f t="shared" ca="1" si="35"/>
        <v>1886.8465458511573</v>
      </c>
      <c r="H242" s="7"/>
      <c r="I242" s="5">
        <f t="shared" si="38"/>
        <v>32</v>
      </c>
      <c r="J242" s="5">
        <f t="shared" ca="1" si="39"/>
        <v>12.557974440300441</v>
      </c>
      <c r="K242" s="6">
        <f t="shared" ca="1" si="40"/>
        <v>3.1514169666776546</v>
      </c>
      <c r="P242" s="7">
        <f t="shared" ca="1" si="41"/>
        <v>1352.1081787451458</v>
      </c>
      <c r="Q242" s="9">
        <f t="shared" ca="1" si="42"/>
        <v>6.720593441605109</v>
      </c>
      <c r="R242" s="7">
        <f t="shared" ca="1" si="43"/>
        <v>277.91052875706629</v>
      </c>
      <c r="T242" s="4">
        <f t="shared" ca="1" si="44"/>
        <v>515.61549817260197</v>
      </c>
    </row>
    <row r="243" spans="1:20">
      <c r="A243" s="2">
        <v>235</v>
      </c>
      <c r="B243" s="2">
        <f t="shared" si="36"/>
        <v>20000</v>
      </c>
      <c r="C243" s="7">
        <f t="shared" ca="1" si="37"/>
        <v>0.14081698323777858</v>
      </c>
      <c r="D243" s="7">
        <f t="shared" ca="1" si="37"/>
        <v>2.4197449918245621E-2</v>
      </c>
      <c r="E243" s="7">
        <f t="shared" ca="1" si="37"/>
        <v>0.21769062937982614</v>
      </c>
      <c r="F243" s="9">
        <f t="shared" ca="1" si="34"/>
        <v>37.160620337593322</v>
      </c>
      <c r="G243" s="9">
        <f t="shared" ca="1" si="35"/>
        <v>2046.1129812303398</v>
      </c>
      <c r="H243" s="7"/>
      <c r="I243" s="5">
        <f t="shared" si="38"/>
        <v>32</v>
      </c>
      <c r="J243" s="5">
        <f t="shared" ca="1" si="39"/>
        <v>78.231588992472666</v>
      </c>
      <c r="K243" s="6">
        <f t="shared" ca="1" si="40"/>
        <v>41.070968654879344</v>
      </c>
      <c r="P243" s="7">
        <f t="shared" ca="1" si="41"/>
        <v>1061.8770115358952</v>
      </c>
      <c r="Q243" s="9">
        <f t="shared" ca="1" si="42"/>
        <v>4.5249653652695301</v>
      </c>
      <c r="R243" s="7">
        <f t="shared" ca="1" si="43"/>
        <v>197.83466444925384</v>
      </c>
      <c r="T243" s="4">
        <f t="shared" ca="1" si="44"/>
        <v>-166.68200685330248</v>
      </c>
    </row>
    <row r="244" spans="1:20">
      <c r="A244" s="2">
        <v>236</v>
      </c>
      <c r="B244" s="2">
        <f t="shared" si="36"/>
        <v>20000</v>
      </c>
      <c r="C244" s="7">
        <f t="shared" ca="1" si="37"/>
        <v>7.3466354329012093E-2</v>
      </c>
      <c r="D244" s="7">
        <f t="shared" ca="1" si="37"/>
        <v>1.4613743263246182E-2</v>
      </c>
      <c r="E244" s="7">
        <f t="shared" ca="1" si="37"/>
        <v>0.22996184646846252</v>
      </c>
      <c r="F244" s="9">
        <f t="shared" ca="1" si="34"/>
        <v>10.329536434123156</v>
      </c>
      <c r="G244" s="9">
        <f t="shared" ca="1" si="35"/>
        <v>2515.7838920597897</v>
      </c>
      <c r="H244" s="7"/>
      <c r="I244" s="5">
        <f t="shared" si="38"/>
        <v>32</v>
      </c>
      <c r="J244" s="5">
        <f t="shared" ca="1" si="39"/>
        <v>15.817998126370464</v>
      </c>
      <c r="K244" s="6">
        <f t="shared" ca="1" si="40"/>
        <v>5.4884616922473075</v>
      </c>
      <c r="P244" s="7">
        <f t="shared" ca="1" si="41"/>
        <v>1399.8738108232596</v>
      </c>
      <c r="Q244" s="9">
        <f t="shared" ca="1" si="42"/>
        <v>2.4071033976546072</v>
      </c>
      <c r="R244" s="7">
        <f t="shared" ca="1" si="43"/>
        <v>259.18133985443058</v>
      </c>
      <c r="T244" s="4">
        <f t="shared" ca="1" si="44"/>
        <v>-775.99752705098638</v>
      </c>
    </row>
    <row r="245" spans="1:20">
      <c r="A245" s="2">
        <v>237</v>
      </c>
      <c r="B245" s="2">
        <f t="shared" si="36"/>
        <v>20000</v>
      </c>
      <c r="C245" s="7">
        <f t="shared" ca="1" si="37"/>
        <v>0.11758551666487903</v>
      </c>
      <c r="D245" s="7">
        <f t="shared" ca="1" si="37"/>
        <v>1.5089846676091962E-2</v>
      </c>
      <c r="E245" s="7">
        <f t="shared" ca="1" si="37"/>
        <v>0.23770473309409501</v>
      </c>
      <c r="F245" s="9">
        <f t="shared" ca="1" si="34"/>
        <v>26.530022018071588</v>
      </c>
      <c r="G245" s="9">
        <f t="shared" ca="1" si="35"/>
        <v>1623.5804995059423</v>
      </c>
      <c r="H245" s="7"/>
      <c r="I245" s="5">
        <f t="shared" si="38"/>
        <v>32</v>
      </c>
      <c r="J245" s="5">
        <f t="shared" ca="1" si="39"/>
        <v>35.549640013511691</v>
      </c>
      <c r="K245" s="6">
        <f t="shared" ca="1" si="40"/>
        <v>9.0196179954401039</v>
      </c>
      <c r="P245" s="7">
        <f t="shared" ca="1" si="41"/>
        <v>1070.9550495234057</v>
      </c>
      <c r="Q245" s="9">
        <f t="shared" ca="1" si="42"/>
        <v>8.5904126653935577</v>
      </c>
      <c r="R245" s="7">
        <f t="shared" ca="1" si="43"/>
        <v>207.96241333725806</v>
      </c>
      <c r="T245" s="4">
        <f t="shared" ca="1" si="44"/>
        <v>715.52789993478609</v>
      </c>
    </row>
    <row r="246" spans="1:20">
      <c r="A246" s="2">
        <v>238</v>
      </c>
      <c r="B246" s="2">
        <f t="shared" si="36"/>
        <v>20000</v>
      </c>
      <c r="C246" s="7">
        <f t="shared" ca="1" si="37"/>
        <v>9.1050406852828891E-2</v>
      </c>
      <c r="D246" s="7">
        <f t="shared" ca="1" si="37"/>
        <v>2.0539605845773776E-2</v>
      </c>
      <c r="E246" s="7">
        <f t="shared" ca="1" si="37"/>
        <v>0.2285600954173439</v>
      </c>
      <c r="F246" s="9">
        <f t="shared" ca="1" si="34"/>
        <v>80.360083264625359</v>
      </c>
      <c r="G246" s="9">
        <f t="shared" ca="1" si="35"/>
        <v>1914.7715564708092</v>
      </c>
      <c r="H246" s="7"/>
      <c r="I246" s="5">
        <f t="shared" si="38"/>
        <v>32</v>
      </c>
      <c r="J246" s="5">
        <f t="shared" ca="1" si="39"/>
        <v>121.49656563336252</v>
      </c>
      <c r="K246" s="6">
        <f t="shared" ca="1" si="40"/>
        <v>41.136482368737163</v>
      </c>
      <c r="P246" s="7">
        <f t="shared" ca="1" si="41"/>
        <v>1155.5634919544748</v>
      </c>
      <c r="Q246" s="9">
        <f t="shared" ca="1" si="42"/>
        <v>1.8559455827069886</v>
      </c>
      <c r="R246" s="7">
        <f t="shared" ca="1" si="43"/>
        <v>249.60657963275884</v>
      </c>
      <c r="T246" s="4">
        <f t="shared" ca="1" si="44"/>
        <v>-692.30726307045575</v>
      </c>
    </row>
    <row r="247" spans="1:20">
      <c r="A247" s="2">
        <v>239</v>
      </c>
      <c r="B247" s="2">
        <f t="shared" si="36"/>
        <v>20000</v>
      </c>
      <c r="C247" s="7">
        <f t="shared" ca="1" si="37"/>
        <v>0.11822959524202688</v>
      </c>
      <c r="D247" s="7">
        <f t="shared" ca="1" si="37"/>
        <v>3.4667598661445531E-2</v>
      </c>
      <c r="E247" s="7">
        <f t="shared" ca="1" si="37"/>
        <v>0.24787209670245391</v>
      </c>
      <c r="F247" s="9">
        <f t="shared" ca="1" si="34"/>
        <v>11.716676588154172</v>
      </c>
      <c r="G247" s="9">
        <f t="shared" ca="1" si="35"/>
        <v>1555.1280049466943</v>
      </c>
      <c r="H247" s="7"/>
      <c r="I247" s="5">
        <f t="shared" si="38"/>
        <v>32</v>
      </c>
      <c r="J247" s="5">
        <f t="shared" ca="1" si="39"/>
        <v>21.819449382334167</v>
      </c>
      <c r="K247" s="6">
        <f t="shared" ca="1" si="40"/>
        <v>10.102772794179995</v>
      </c>
      <c r="P247" s="7">
        <f t="shared" ca="1" si="41"/>
        <v>1498.2052874336171</v>
      </c>
      <c r="Q247" s="9">
        <f t="shared" ca="1" si="42"/>
        <v>3.9069653405668787</v>
      </c>
      <c r="R247" s="7">
        <f t="shared" ca="1" si="43"/>
        <v>341.28867477378299</v>
      </c>
      <c r="T247" s="4">
        <f t="shared" ca="1" si="44"/>
        <v>-164.80226396444527</v>
      </c>
    </row>
    <row r="248" spans="1:20">
      <c r="A248" s="2">
        <v>240</v>
      </c>
      <c r="B248" s="2">
        <f t="shared" si="36"/>
        <v>20000</v>
      </c>
      <c r="C248" s="7">
        <f t="shared" ca="1" si="37"/>
        <v>0.11954037920084248</v>
      </c>
      <c r="D248" s="7">
        <f t="shared" ca="1" si="37"/>
        <v>1.7254407272335871E-3</v>
      </c>
      <c r="E248" s="7">
        <f t="shared" ca="1" si="37"/>
        <v>0.20965886799541067</v>
      </c>
      <c r="F248" s="9">
        <f t="shared" ca="1" si="34"/>
        <v>65.555520534307789</v>
      </c>
      <c r="G248" s="9">
        <f t="shared" ca="1" si="35"/>
        <v>2263.5193025224826</v>
      </c>
      <c r="H248" s="7"/>
      <c r="I248" s="5">
        <f t="shared" si="38"/>
        <v>32</v>
      </c>
      <c r="J248" s="5">
        <f t="shared" ca="1" si="39"/>
        <v>78.887680226746298</v>
      </c>
      <c r="K248" s="6">
        <f t="shared" ca="1" si="40"/>
        <v>13.332159692438509</v>
      </c>
      <c r="P248" s="7">
        <f t="shared" ca="1" si="41"/>
        <v>927.15280461087627</v>
      </c>
      <c r="Q248" s="9">
        <f t="shared" ca="1" si="42"/>
        <v>1.6003417604302683</v>
      </c>
      <c r="R248" s="7">
        <f t="shared" ca="1" si="43"/>
        <v>333.4884525058194</v>
      </c>
      <c r="T248" s="4">
        <f t="shared" ca="1" si="44"/>
        <v>-393.45730744454738</v>
      </c>
    </row>
    <row r="249" spans="1:20">
      <c r="A249" s="2">
        <v>241</v>
      </c>
      <c r="B249" s="2">
        <f t="shared" si="36"/>
        <v>20000</v>
      </c>
      <c r="C249" s="7">
        <f t="shared" ca="1" si="37"/>
        <v>0.18495084993828348</v>
      </c>
      <c r="D249" s="7">
        <f t="shared" ca="1" si="37"/>
        <v>3.4091655578803566E-2</v>
      </c>
      <c r="E249" s="7">
        <f t="shared" ca="1" si="37"/>
        <v>0.21736970212087653</v>
      </c>
      <c r="F249" s="9">
        <f t="shared" ca="1" si="34"/>
        <v>22.483585844001439</v>
      </c>
      <c r="G249" s="9">
        <f t="shared" ca="1" si="35"/>
        <v>2150.816369180744</v>
      </c>
      <c r="H249" s="7"/>
      <c r="I249" s="5">
        <f t="shared" si="38"/>
        <v>32</v>
      </c>
      <c r="J249" s="5">
        <f t="shared" ca="1" si="39"/>
        <v>65.756412142222331</v>
      </c>
      <c r="K249" s="6">
        <f t="shared" ca="1" si="40"/>
        <v>43.272826298220892</v>
      </c>
      <c r="P249" s="7">
        <f t="shared" ca="1" si="41"/>
        <v>1052.8059517190579</v>
      </c>
      <c r="Q249" s="9">
        <f t="shared" ca="1" si="42"/>
        <v>7.5711601709082119</v>
      </c>
      <c r="R249" s="7">
        <f t="shared" ca="1" si="43"/>
        <v>310.6224622384114</v>
      </c>
      <c r="T249" s="4">
        <f t="shared" ca="1" si="44"/>
        <v>1298.9664625698426</v>
      </c>
    </row>
    <row r="250" spans="1:20">
      <c r="A250" s="2">
        <v>242</v>
      </c>
      <c r="B250" s="2">
        <f t="shared" si="36"/>
        <v>20000</v>
      </c>
      <c r="C250" s="7">
        <f t="shared" ca="1" si="37"/>
        <v>0.13571655042016437</v>
      </c>
      <c r="D250" s="7">
        <f t="shared" ca="1" si="37"/>
        <v>3.5543892519667622E-2</v>
      </c>
      <c r="E250" s="7">
        <f t="shared" ca="1" si="37"/>
        <v>0.2157384838814691</v>
      </c>
      <c r="F250" s="9">
        <f t="shared" ca="1" si="34"/>
        <v>-7.0880108171474348</v>
      </c>
      <c r="G250" s="9">
        <f t="shared" ca="1" si="35"/>
        <v>1670.5266591364073</v>
      </c>
      <c r="H250" s="7"/>
      <c r="I250" s="5">
        <f t="shared" si="38"/>
        <v>32</v>
      </c>
      <c r="J250" s="5">
        <f t="shared" ca="1" si="39"/>
        <v>-14.208682934639141</v>
      </c>
      <c r="K250" s="6">
        <f t="shared" ca="1" si="40"/>
        <v>0</v>
      </c>
      <c r="P250" s="7">
        <f t="shared" ca="1" si="41"/>
        <v>1448.0852076955293</v>
      </c>
      <c r="Q250" s="9">
        <f t="shared" ca="1" si="42"/>
        <v>1.6541104539106724</v>
      </c>
      <c r="R250" s="7">
        <f t="shared" ca="1" si="43"/>
        <v>307.49657039085974</v>
      </c>
      <c r="T250" s="4">
        <f t="shared" ca="1" si="44"/>
        <v>-939.45191607032939</v>
      </c>
    </row>
    <row r="251" spans="1:20">
      <c r="A251" s="2">
        <v>243</v>
      </c>
      <c r="B251" s="2">
        <f t="shared" si="36"/>
        <v>20000</v>
      </c>
      <c r="C251" s="7">
        <f t="shared" ca="1" si="37"/>
        <v>0.1246909143783846</v>
      </c>
      <c r="D251" s="7">
        <f t="shared" ca="1" si="37"/>
        <v>6.487614096424359E-3</v>
      </c>
      <c r="E251" s="7">
        <f t="shared" ca="1" si="37"/>
        <v>0.16880546045594111</v>
      </c>
      <c r="F251" s="9">
        <f t="shared" ca="1" si="34"/>
        <v>-1.2116937872324876</v>
      </c>
      <c r="G251" s="9">
        <f t="shared" ca="1" si="35"/>
        <v>2730.0323652259249</v>
      </c>
      <c r="H251" s="7"/>
      <c r="I251" s="5">
        <f t="shared" si="38"/>
        <v>32</v>
      </c>
      <c r="J251" s="5">
        <f t="shared" ca="1" si="39"/>
        <v>-1.7682502420473807</v>
      </c>
      <c r="K251" s="6">
        <f t="shared" ca="1" si="40"/>
        <v>0</v>
      </c>
      <c r="P251" s="7">
        <f t="shared" ca="1" si="41"/>
        <v>1060.5562110683818</v>
      </c>
      <c r="Q251" s="9">
        <f t="shared" ca="1" si="42"/>
        <v>4.3093046245965674</v>
      </c>
      <c r="R251" s="7">
        <f t="shared" ca="1" si="43"/>
        <v>285.74752285592785</v>
      </c>
      <c r="T251" s="4">
        <f t="shared" ca="1" si="44"/>
        <v>170.81691064168149</v>
      </c>
    </row>
    <row r="252" spans="1:20">
      <c r="A252" s="2">
        <v>244</v>
      </c>
      <c r="B252" s="2">
        <f t="shared" si="36"/>
        <v>20000</v>
      </c>
      <c r="C252" s="7">
        <f t="shared" ca="1" si="37"/>
        <v>6.8267430736605683E-2</v>
      </c>
      <c r="D252" s="7">
        <f t="shared" ca="1" si="37"/>
        <v>2.3203822840777721E-2</v>
      </c>
      <c r="E252" s="7">
        <f t="shared" ca="1" si="37"/>
        <v>0.19619318872110864</v>
      </c>
      <c r="F252" s="9">
        <f t="shared" ca="1" si="34"/>
        <v>66.1709488139672</v>
      </c>
      <c r="G252" s="9">
        <f t="shared" ca="1" si="35"/>
        <v>1692.7970435074453</v>
      </c>
      <c r="H252" s="7"/>
      <c r="I252" s="5">
        <f t="shared" si="38"/>
        <v>32</v>
      </c>
      <c r="J252" s="5">
        <f t="shared" ca="1" si="39"/>
        <v>78.43972606369266</v>
      </c>
      <c r="K252" s="6">
        <f t="shared" ca="1" si="40"/>
        <v>12.26877724972546</v>
      </c>
      <c r="P252" s="7">
        <f t="shared" ca="1" si="41"/>
        <v>1070.2469777539154</v>
      </c>
      <c r="Q252" s="9">
        <f t="shared" ca="1" si="42"/>
        <v>5.1163800635937804</v>
      </c>
      <c r="R252" s="7">
        <f t="shared" ca="1" si="43"/>
        <v>186.12476053223452</v>
      </c>
      <c r="T252" s="4">
        <f t="shared" ca="1" si="44"/>
        <v>-117.96196362562421</v>
      </c>
    </row>
    <row r="253" spans="1:20">
      <c r="A253" s="2">
        <v>245</v>
      </c>
      <c r="B253" s="2">
        <f t="shared" si="36"/>
        <v>20000</v>
      </c>
      <c r="C253" s="7">
        <f t="shared" ca="1" si="37"/>
        <v>0.17863768481007025</v>
      </c>
      <c r="D253" s="7">
        <f t="shared" ca="1" si="37"/>
        <v>3.7037401701046337E-2</v>
      </c>
      <c r="E253" s="7">
        <f t="shared" ca="1" si="37"/>
        <v>0.1728919891009317</v>
      </c>
      <c r="F253" s="9">
        <f t="shared" ca="1" si="34"/>
        <v>60.010628296272181</v>
      </c>
      <c r="G253" s="9">
        <f t="shared" ca="1" si="35"/>
        <v>2223.8439957681476</v>
      </c>
      <c r="H253" s="7"/>
      <c r="I253" s="5">
        <f t="shared" si="38"/>
        <v>32</v>
      </c>
      <c r="J253" s="5">
        <f t="shared" ca="1" si="39"/>
        <v>163.63135831440877</v>
      </c>
      <c r="K253" s="6">
        <f t="shared" ca="1" si="40"/>
        <v>103.62073001813658</v>
      </c>
      <c r="P253" s="7">
        <f t="shared" ca="1" si="41"/>
        <v>1304.4385885241713</v>
      </c>
      <c r="Q253" s="9">
        <f t="shared" ca="1" si="42"/>
        <v>4.8089805510518051</v>
      </c>
      <c r="R253" s="7">
        <f t="shared" ca="1" si="43"/>
        <v>301.36431451610815</v>
      </c>
      <c r="T253" s="4">
        <f t="shared" ca="1" si="44"/>
        <v>144.81653876485188</v>
      </c>
    </row>
    <row r="254" spans="1:20">
      <c r="A254" s="2">
        <v>246</v>
      </c>
      <c r="B254" s="2">
        <f t="shared" si="36"/>
        <v>20000</v>
      </c>
      <c r="C254" s="7">
        <f t="shared" ca="1" si="37"/>
        <v>0.19709470908292642</v>
      </c>
      <c r="D254" s="7">
        <f t="shared" ca="1" si="37"/>
        <v>2.4732029979961191E-2</v>
      </c>
      <c r="E254" s="7">
        <f t="shared" ca="1" si="37"/>
        <v>0.22517638469493714</v>
      </c>
      <c r="F254" s="9">
        <f t="shared" ca="1" si="34"/>
        <v>4.0310945864578791</v>
      </c>
      <c r="G254" s="9">
        <f t="shared" ca="1" si="35"/>
        <v>1909.2591031203674</v>
      </c>
      <c r="H254" s="7"/>
      <c r="I254" s="5">
        <f t="shared" si="38"/>
        <v>32</v>
      </c>
      <c r="J254" s="5">
        <f t="shared" ca="1" si="39"/>
        <v>9.8881169789955319</v>
      </c>
      <c r="K254" s="6">
        <f t="shared" ca="1" si="40"/>
        <v>5.8570223925376528</v>
      </c>
      <c r="P254" s="7">
        <f t="shared" ca="1" si="41"/>
        <v>1241.7048331585147</v>
      </c>
      <c r="Q254" s="9">
        <f t="shared" ca="1" si="42"/>
        <v>3.2131935146957744</v>
      </c>
      <c r="R254" s="7">
        <f t="shared" ca="1" si="43"/>
        <v>288.02448294911017</v>
      </c>
      <c r="T254" s="4">
        <f t="shared" ca="1" si="44"/>
        <v>-316.22643247283031</v>
      </c>
    </row>
    <row r="255" spans="1:20">
      <c r="A255" s="2">
        <v>247</v>
      </c>
      <c r="B255" s="2">
        <f t="shared" si="36"/>
        <v>20000</v>
      </c>
      <c r="C255" s="7">
        <f t="shared" ca="1" si="37"/>
        <v>0.17097614644119857</v>
      </c>
      <c r="D255" s="7">
        <f t="shared" ca="1" si="37"/>
        <v>2.3908982252364933E-2</v>
      </c>
      <c r="E255" s="7">
        <f t="shared" ca="1" si="37"/>
        <v>0.21259683172168958</v>
      </c>
      <c r="F255" s="9">
        <f t="shared" ca="1" si="34"/>
        <v>-8.6002789685582073</v>
      </c>
      <c r="G255" s="9">
        <f t="shared" ca="1" si="35"/>
        <v>1885.5870747870033</v>
      </c>
      <c r="H255" s="7"/>
      <c r="I255" s="5">
        <f t="shared" si="38"/>
        <v>32</v>
      </c>
      <c r="J255" s="5">
        <f t="shared" ca="1" si="39"/>
        <v>-18.21773381279462</v>
      </c>
      <c r="K255" s="6">
        <f t="shared" ca="1" si="40"/>
        <v>0</v>
      </c>
      <c r="P255" s="7">
        <f t="shared" ca="1" si="41"/>
        <v>1110.3870481732786</v>
      </c>
      <c r="Q255" s="9">
        <f t="shared" ca="1" si="42"/>
        <v>5.5954593725387864</v>
      </c>
      <c r="R255" s="7">
        <f t="shared" ca="1" si="43"/>
        <v>247.64048175464859</v>
      </c>
      <c r="T255" s="4">
        <f t="shared" ca="1" si="44"/>
        <v>275.2752064807903</v>
      </c>
    </row>
    <row r="256" spans="1:20">
      <c r="A256" s="2">
        <v>248</v>
      </c>
      <c r="B256" s="2">
        <f t="shared" si="36"/>
        <v>20000</v>
      </c>
      <c r="C256" s="7">
        <f t="shared" ca="1" si="37"/>
        <v>0.10957408303089465</v>
      </c>
      <c r="D256" s="7">
        <f t="shared" ca="1" si="37"/>
        <v>5.5197080901378875E-3</v>
      </c>
      <c r="E256" s="7">
        <f t="shared" ca="1" si="37"/>
        <v>0.20696233999078967</v>
      </c>
      <c r="F256" s="9">
        <f t="shared" ca="1" si="34"/>
        <v>-37.378682548157116</v>
      </c>
      <c r="G256" s="9">
        <f t="shared" ca="1" si="35"/>
        <v>2049.0441416272079</v>
      </c>
      <c r="H256" s="7"/>
      <c r="I256" s="5">
        <f t="shared" si="38"/>
        <v>32</v>
      </c>
      <c r="J256" s="5">
        <f t="shared" ca="1" si="39"/>
        <v>-42.266659148399697</v>
      </c>
      <c r="K256" s="6">
        <f t="shared" ca="1" si="40"/>
        <v>0</v>
      </c>
      <c r="P256" s="7">
        <f t="shared" ca="1" si="41"/>
        <v>1240.0382240437841</v>
      </c>
      <c r="Q256" s="9">
        <f t="shared" ca="1" si="42"/>
        <v>8.8528313698602688</v>
      </c>
      <c r="R256" s="7">
        <f t="shared" ca="1" si="43"/>
        <v>171.01411087580661</v>
      </c>
      <c r="T256" s="4">
        <f t="shared" ca="1" si="44"/>
        <v>273.92086140631886</v>
      </c>
    </row>
    <row r="257" spans="1:20">
      <c r="A257" s="2">
        <v>249</v>
      </c>
      <c r="B257" s="2">
        <f t="shared" si="36"/>
        <v>20000</v>
      </c>
      <c r="C257" s="7">
        <f t="shared" ca="1" si="37"/>
        <v>9.5602705292446195E-3</v>
      </c>
      <c r="D257" s="7">
        <f t="shared" ca="1" si="37"/>
        <v>2.7384647558172763E-2</v>
      </c>
      <c r="E257" s="7">
        <f t="shared" ca="1" si="37"/>
        <v>0.15240002027796415</v>
      </c>
      <c r="F257" s="9">
        <f t="shared" ca="1" si="34"/>
        <v>67.96617715103757</v>
      </c>
      <c r="G257" s="9">
        <f t="shared" ca="1" si="35"/>
        <v>1757.175002418807</v>
      </c>
      <c r="H257" s="7"/>
      <c r="I257" s="5">
        <f t="shared" si="38"/>
        <v>32</v>
      </c>
      <c r="J257" s="5">
        <f t="shared" ca="1" si="39"/>
        <v>68.26490200508745</v>
      </c>
      <c r="K257" s="6">
        <f t="shared" ca="1" si="40"/>
        <v>0.2987248540498797</v>
      </c>
      <c r="P257" s="7">
        <f t="shared" ca="1" si="41"/>
        <v>1283.8308386756707</v>
      </c>
      <c r="Q257" s="9">
        <f t="shared" ca="1" si="42"/>
        <v>2.6091956448092586</v>
      </c>
      <c r="R257" s="7">
        <f t="shared" ca="1" si="43"/>
        <v>230.77660626439751</v>
      </c>
      <c r="T257" s="4">
        <f t="shared" ca="1" si="44"/>
        <v>-681.68952268674366</v>
      </c>
    </row>
    <row r="258" spans="1:20">
      <c r="A258" s="2">
        <v>250</v>
      </c>
      <c r="B258" s="2">
        <f t="shared" si="36"/>
        <v>20000</v>
      </c>
      <c r="C258" s="7">
        <f t="shared" ca="1" si="37"/>
        <v>0.1553850808752921</v>
      </c>
      <c r="D258" s="7">
        <f t="shared" ca="1" si="37"/>
        <v>3.4848165058947951E-2</v>
      </c>
      <c r="E258" s="7">
        <f t="shared" ca="1" si="37"/>
        <v>0.16165818749588326</v>
      </c>
      <c r="F258" s="9">
        <f t="shared" ca="1" si="34"/>
        <v>69.008134958837729</v>
      </c>
      <c r="G258" s="9">
        <f t="shared" ca="1" si="35"/>
        <v>2314.5346820868926</v>
      </c>
      <c r="H258" s="7"/>
      <c r="I258" s="5">
        <f t="shared" si="38"/>
        <v>32</v>
      </c>
      <c r="J258" s="5">
        <f t="shared" ca="1" si="39"/>
        <v>174.26454627155525</v>
      </c>
      <c r="K258" s="6">
        <f t="shared" ca="1" si="40"/>
        <v>105.25641131271752</v>
      </c>
      <c r="P258" s="7">
        <f t="shared" ca="1" si="41"/>
        <v>1403.5379845176321</v>
      </c>
      <c r="Q258" s="9">
        <f t="shared" ca="1" si="42"/>
        <v>4.0129111239457336</v>
      </c>
      <c r="R258" s="7">
        <f t="shared" ca="1" si="43"/>
        <v>162.07436590599002</v>
      </c>
      <c r="T258" s="4">
        <f t="shared" ca="1" si="44"/>
        <v>-753.14795866703366</v>
      </c>
    </row>
    <row r="259" spans="1:20">
      <c r="A259" s="2">
        <v>251</v>
      </c>
      <c r="B259" s="2">
        <f t="shared" si="36"/>
        <v>20000</v>
      </c>
      <c r="C259" s="7">
        <f t="shared" ca="1" si="37"/>
        <v>9.0650081966407142E-2</v>
      </c>
      <c r="D259" s="7">
        <f t="shared" ca="1" si="37"/>
        <v>4.6760650665216156E-3</v>
      </c>
      <c r="E259" s="7">
        <f t="shared" ca="1" si="37"/>
        <v>0.24321420464275006</v>
      </c>
      <c r="F259" s="9">
        <f t="shared" ca="1" si="34"/>
        <v>19.644055748957321</v>
      </c>
      <c r="G259" s="9">
        <f t="shared" ca="1" si="35"/>
        <v>3304.2143723523659</v>
      </c>
      <c r="H259" s="7"/>
      <c r="I259" s="5">
        <f t="shared" si="38"/>
        <v>32</v>
      </c>
      <c r="J259" s="5">
        <f t="shared" ca="1" si="39"/>
        <v>34.141135981136202</v>
      </c>
      <c r="K259" s="6">
        <f t="shared" ca="1" si="40"/>
        <v>14.497080232178881</v>
      </c>
      <c r="P259" s="7">
        <f t="shared" ca="1" si="41"/>
        <v>1368.541687846855</v>
      </c>
      <c r="Q259" s="9">
        <f t="shared" ca="1" si="42"/>
        <v>6.3441414070693565</v>
      </c>
      <c r="R259" s="7">
        <f t="shared" ca="1" si="43"/>
        <v>304.52589870038003</v>
      </c>
      <c r="T259" s="4">
        <f t="shared" ca="1" si="44"/>
        <v>563.41367562323421</v>
      </c>
    </row>
    <row r="260" spans="1:20">
      <c r="A260" s="2">
        <v>252</v>
      </c>
      <c r="B260" s="2">
        <f t="shared" si="36"/>
        <v>20000</v>
      </c>
      <c r="C260" s="7">
        <f t="shared" ca="1" si="37"/>
        <v>2.1086576879648544E-2</v>
      </c>
      <c r="D260" s="7">
        <f t="shared" ca="1" si="37"/>
        <v>1.2170304713318227E-2</v>
      </c>
      <c r="E260" s="7">
        <f t="shared" ca="1" si="37"/>
        <v>0.23433843377828764</v>
      </c>
      <c r="F260" s="9">
        <f t="shared" ca="1" si="34"/>
        <v>10.467906645021003</v>
      </c>
      <c r="G260" s="9">
        <f t="shared" ca="1" si="35"/>
        <v>2565.0107948313962</v>
      </c>
      <c r="H260" s="7"/>
      <c r="I260" s="5">
        <f t="shared" si="38"/>
        <v>32</v>
      </c>
      <c r="J260" s="5">
        <f t="shared" ca="1" si="39"/>
        <v>9.0512715692830206</v>
      </c>
      <c r="K260" s="6">
        <f t="shared" ca="1" si="40"/>
        <v>-1.4166350757379824</v>
      </c>
      <c r="P260" s="7">
        <f t="shared" ca="1" si="41"/>
        <v>1438.5234209710611</v>
      </c>
      <c r="Q260" s="9">
        <f t="shared" ca="1" si="42"/>
        <v>6.433160480070212</v>
      </c>
      <c r="R260" s="7">
        <f t="shared" ca="1" si="43"/>
        <v>225.95096803079701</v>
      </c>
      <c r="T260" s="4">
        <f t="shared" ca="1" si="44"/>
        <v>15.055416998270175</v>
      </c>
    </row>
    <row r="261" spans="1:20">
      <c r="A261" s="2">
        <v>253</v>
      </c>
      <c r="B261" s="2">
        <f t="shared" si="36"/>
        <v>20000</v>
      </c>
      <c r="C261" s="7">
        <f t="shared" ca="1" si="37"/>
        <v>0.17614936511181437</v>
      </c>
      <c r="D261" s="7">
        <f t="shared" ca="1" si="37"/>
        <v>3.387494075800454E-2</v>
      </c>
      <c r="E261" s="7">
        <f t="shared" ca="1" si="37"/>
        <v>0.22396711552597226</v>
      </c>
      <c r="F261" s="9">
        <f t="shared" ca="1" si="34"/>
        <v>48.656529801554257</v>
      </c>
      <c r="G261" s="9">
        <f t="shared" ca="1" si="35"/>
        <v>1803.0390103624736</v>
      </c>
      <c r="H261" s="7"/>
      <c r="I261" s="5">
        <f t="shared" si="38"/>
        <v>32</v>
      </c>
      <c r="J261" s="5">
        <f t="shared" ca="1" si="39"/>
        <v>118.18856798284624</v>
      </c>
      <c r="K261" s="6">
        <f t="shared" ca="1" si="40"/>
        <v>69.532038181291981</v>
      </c>
      <c r="P261" s="7">
        <f t="shared" ca="1" si="41"/>
        <v>1026.1883633325804</v>
      </c>
      <c r="Q261" s="9">
        <f t="shared" ca="1" si="42"/>
        <v>5.9119157224423331</v>
      </c>
      <c r="R261" s="7">
        <f t="shared" ca="1" si="43"/>
        <v>274.32638590483737</v>
      </c>
      <c r="T261" s="4">
        <f t="shared" ca="1" si="44"/>
        <v>595.60611057901042</v>
      </c>
    </row>
    <row r="262" spans="1:20">
      <c r="A262" s="2">
        <v>254</v>
      </c>
      <c r="B262" s="2">
        <f t="shared" si="36"/>
        <v>20000</v>
      </c>
      <c r="C262" s="7">
        <f t="shared" ca="1" si="37"/>
        <v>6.269393638894219E-2</v>
      </c>
      <c r="D262" s="7">
        <f t="shared" ca="1" si="37"/>
        <v>1.800075820056973E-2</v>
      </c>
      <c r="E262" s="7">
        <f t="shared" ca="1" si="37"/>
        <v>0.22327681359280044</v>
      </c>
      <c r="F262" s="9">
        <f t="shared" ca="1" si="34"/>
        <v>51.212958215947779</v>
      </c>
      <c r="G262" s="9">
        <f t="shared" ca="1" si="35"/>
        <v>2530.6087890267072</v>
      </c>
      <c r="H262" s="7"/>
      <c r="I262" s="5">
        <f t="shared" si="38"/>
        <v>32</v>
      </c>
      <c r="J262" s="5">
        <f t="shared" ca="1" si="39"/>
        <v>80.015851683005621</v>
      </c>
      <c r="K262" s="6">
        <f t="shared" ca="1" si="40"/>
        <v>28.802893467057842</v>
      </c>
      <c r="P262" s="7">
        <f t="shared" ca="1" si="41"/>
        <v>946.607701485397</v>
      </c>
      <c r="Q262" s="9">
        <f t="shared" ca="1" si="42"/>
        <v>2.987522674061271</v>
      </c>
      <c r="R262" s="7">
        <f t="shared" ca="1" si="43"/>
        <v>176.29756359887259</v>
      </c>
      <c r="T262" s="4">
        <f t="shared" ca="1" si="44"/>
        <v>-419.91473285200618</v>
      </c>
    </row>
    <row r="263" spans="1:20">
      <c r="A263" s="2">
        <v>255</v>
      </c>
      <c r="B263" s="2">
        <f t="shared" si="36"/>
        <v>20000</v>
      </c>
      <c r="C263" s="7">
        <f t="shared" ca="1" si="37"/>
        <v>3.4003759371343416E-2</v>
      </c>
      <c r="D263" s="7">
        <f t="shared" ca="1" si="37"/>
        <v>3.572768746963987E-2</v>
      </c>
      <c r="E263" s="7">
        <f t="shared" ca="1" si="37"/>
        <v>0.23404779874673293</v>
      </c>
      <c r="F263" s="9">
        <f t="shared" ca="1" si="34"/>
        <v>40.460082840828363</v>
      </c>
      <c r="G263" s="9">
        <f t="shared" ca="1" si="35"/>
        <v>1785.4310934715286</v>
      </c>
      <c r="H263" s="7"/>
      <c r="I263" s="5">
        <f t="shared" si="38"/>
        <v>32</v>
      </c>
      <c r="J263" s="5">
        <f t="shared" ca="1" si="39"/>
        <v>61.361445737694247</v>
      </c>
      <c r="K263" s="6">
        <f t="shared" ca="1" si="40"/>
        <v>20.901362896865884</v>
      </c>
      <c r="P263" s="7">
        <f t="shared" ca="1" si="41"/>
        <v>1132.6230243574141</v>
      </c>
      <c r="Q263" s="9">
        <f t="shared" ca="1" si="42"/>
        <v>1.739273147880763</v>
      </c>
      <c r="R263" s="7">
        <f t="shared" ca="1" si="43"/>
        <v>257.48181379903781</v>
      </c>
      <c r="T263" s="4">
        <f t="shared" ca="1" si="44"/>
        <v>-684.79181954911314</v>
      </c>
    </row>
    <row r="264" spans="1:20">
      <c r="A264" s="2">
        <v>256</v>
      </c>
      <c r="B264" s="2">
        <f t="shared" si="36"/>
        <v>20000</v>
      </c>
      <c r="C264" s="7">
        <f t="shared" ca="1" si="37"/>
        <v>6.6731639327223549E-2</v>
      </c>
      <c r="D264" s="7">
        <f t="shared" ca="1" si="37"/>
        <v>3.5718729817053492E-2</v>
      </c>
      <c r="E264" s="7">
        <f t="shared" ca="1" si="37"/>
        <v>0.16146333437343677</v>
      </c>
      <c r="F264" s="9">
        <f t="shared" ca="1" si="34"/>
        <v>55.655026463491396</v>
      </c>
      <c r="G264" s="9">
        <f t="shared" ca="1" si="35"/>
        <v>2141.0666118014583</v>
      </c>
      <c r="H264" s="7"/>
      <c r="I264" s="5">
        <f t="shared" si="38"/>
        <v>32</v>
      </c>
      <c r="J264" s="5">
        <f t="shared" ca="1" si="39"/>
        <v>105.12363745014163</v>
      </c>
      <c r="K264" s="6">
        <f t="shared" ca="1" si="40"/>
        <v>49.468610986650233</v>
      </c>
      <c r="P264" s="7">
        <f t="shared" ca="1" si="41"/>
        <v>843.09968379858742</v>
      </c>
      <c r="Q264" s="9">
        <f t="shared" ca="1" si="42"/>
        <v>1.6196638748640666</v>
      </c>
      <c r="R264" s="7">
        <f t="shared" ca="1" si="43"/>
        <v>297.24086247337061</v>
      </c>
      <c r="T264" s="4">
        <f t="shared" ca="1" si="44"/>
        <v>-361.66939671703085</v>
      </c>
    </row>
    <row r="265" spans="1:20">
      <c r="A265" s="2">
        <v>257</v>
      </c>
      <c r="B265" s="2">
        <f t="shared" si="36"/>
        <v>20000</v>
      </c>
      <c r="C265" s="7">
        <f t="shared" ca="1" si="37"/>
        <v>9.8437107997576337E-3</v>
      </c>
      <c r="D265" s="7">
        <f t="shared" ca="1" si="37"/>
        <v>3.715210296437392E-2</v>
      </c>
      <c r="E265" s="7">
        <f t="shared" ca="1" si="37"/>
        <v>0.21741375511630948</v>
      </c>
      <c r="F265" s="9">
        <f t="shared" ref="F265:F328" ca="1" si="45">$F$4+(NORMSINV(RAND()))*(F$6)</f>
        <v>47.551922929196586</v>
      </c>
      <c r="G265" s="9">
        <f t="shared" ref="G265:G328" ca="1" si="46">$G$4+(NORMSINV(RAND()))*(G$6)</f>
        <v>1357.7145809845817</v>
      </c>
      <c r="H265" s="7"/>
      <c r="I265" s="5">
        <f t="shared" si="38"/>
        <v>32</v>
      </c>
      <c r="J265" s="5">
        <f t="shared" ca="1" si="39"/>
        <v>50.263466548726299</v>
      </c>
      <c r="K265" s="6">
        <f t="shared" ca="1" si="40"/>
        <v>2.7115436195297136</v>
      </c>
      <c r="P265" s="7">
        <f t="shared" ca="1" si="41"/>
        <v>1061.0272518238003</v>
      </c>
      <c r="Q265" s="9">
        <f t="shared" ca="1" si="42"/>
        <v>4.6831224609279456</v>
      </c>
      <c r="R265" s="7">
        <f t="shared" ca="1" si="43"/>
        <v>280.28288341366743</v>
      </c>
      <c r="T265" s="4">
        <f t="shared" ca="1" si="44"/>
        <v>251.57181490439439</v>
      </c>
    </row>
    <row r="266" spans="1:20">
      <c r="A266" s="2">
        <v>258</v>
      </c>
      <c r="B266" s="2">
        <f t="shared" ref="B266:B329" si="47">B$4</f>
        <v>20000</v>
      </c>
      <c r="C266" s="7">
        <f t="shared" ref="C266:E329" ca="1" si="48">RAND()*(C$7-C$6)+C$6</f>
        <v>2.1016463041096192E-2</v>
      </c>
      <c r="D266" s="7">
        <f t="shared" ca="1" si="48"/>
        <v>4.9273418034322478E-3</v>
      </c>
      <c r="E266" s="7">
        <f t="shared" ca="1" si="48"/>
        <v>0.19588411308931181</v>
      </c>
      <c r="F266" s="9">
        <f t="shared" ca="1" si="45"/>
        <v>29.569527940845305</v>
      </c>
      <c r="G266" s="9">
        <f t="shared" ca="1" si="46"/>
        <v>2904.5818592035839</v>
      </c>
      <c r="H266" s="7"/>
      <c r="I266" s="5">
        <f t="shared" ref="I266:I329" si="49">$I$4</f>
        <v>32</v>
      </c>
      <c r="J266" s="5">
        <f t="shared" ref="J266:J329" ca="1" si="50">((B266*C266*F266*E266*G266)+(B266*(1-C266)*F266*D266*G266))/1000000</f>
        <v>15.357608452844955</v>
      </c>
      <c r="K266" s="6">
        <f t="shared" ref="K266:K329" ca="1" si="51">IF(F266&lt;0, 0, J266-F266)</f>
        <v>-14.211919488000349</v>
      </c>
      <c r="P266" s="7">
        <f t="shared" ref="P266:P329" ca="1" si="52">RAND()*(P$34-P$33)+P$33</f>
        <v>947.10556315182782</v>
      </c>
      <c r="Q266" s="9">
        <f t="shared" ref="Q266:Q329" ca="1" si="53">$Q$31+(NORMSINV(RAND()))*(Q$33)</f>
        <v>2.5069458998143901</v>
      </c>
      <c r="R266" s="7">
        <f t="shared" ref="R266:R329" ca="1" si="54">RAND()*(R$34-R$33)+R$33</f>
        <v>252.45032030024896</v>
      </c>
      <c r="T266" s="4">
        <f t="shared" ref="T266:T329" ca="1" si="55">Q266*R266-P266</f>
        <v>-314.22626776828918</v>
      </c>
    </row>
    <row r="267" spans="1:20">
      <c r="A267" s="2">
        <v>259</v>
      </c>
      <c r="B267" s="2">
        <f t="shared" si="47"/>
        <v>20000</v>
      </c>
      <c r="C267" s="7">
        <f t="shared" ca="1" si="48"/>
        <v>9.4174617827752702E-2</v>
      </c>
      <c r="D267" s="7">
        <f t="shared" ca="1" si="48"/>
        <v>3.6510704407527149E-2</v>
      </c>
      <c r="E267" s="7">
        <f t="shared" ca="1" si="48"/>
        <v>0.15960127405802885</v>
      </c>
      <c r="F267" s="9">
        <f t="shared" ca="1" si="45"/>
        <v>38.046163041301725</v>
      </c>
      <c r="G267" s="9">
        <f t="shared" ca="1" si="46"/>
        <v>2428.0843503803617</v>
      </c>
      <c r="H267" s="7"/>
      <c r="I267" s="5">
        <f t="shared" si="49"/>
        <v>32</v>
      </c>
      <c r="J267" s="5">
        <f t="shared" ca="1" si="50"/>
        <v>88.873890150017445</v>
      </c>
      <c r="K267" s="6">
        <f t="shared" ca="1" si="51"/>
        <v>50.82772710871572</v>
      </c>
      <c r="P267" s="7">
        <f t="shared" ca="1" si="52"/>
        <v>1337.1463077631483</v>
      </c>
      <c r="Q267" s="9">
        <f t="shared" ca="1" si="53"/>
        <v>2.5656423398722916</v>
      </c>
      <c r="R267" s="7">
        <f t="shared" ca="1" si="54"/>
        <v>202.08131150881104</v>
      </c>
      <c r="T267" s="4">
        <f t="shared" ca="1" si="55"/>
        <v>-818.67793885922094</v>
      </c>
    </row>
    <row r="268" spans="1:20">
      <c r="A268" s="2">
        <v>260</v>
      </c>
      <c r="B268" s="2">
        <f t="shared" si="47"/>
        <v>20000</v>
      </c>
      <c r="C268" s="7">
        <f t="shared" ca="1" si="48"/>
        <v>0.18712371821617269</v>
      </c>
      <c r="D268" s="7">
        <f t="shared" ca="1" si="48"/>
        <v>3.3020183084953414E-2</v>
      </c>
      <c r="E268" s="7">
        <f t="shared" ca="1" si="48"/>
        <v>0.23665874969341469</v>
      </c>
      <c r="F268" s="9">
        <f t="shared" ca="1" si="45"/>
        <v>64.90711180629836</v>
      </c>
      <c r="G268" s="9">
        <f t="shared" ca="1" si="46"/>
        <v>2107.7997610298685</v>
      </c>
      <c r="H268" s="7"/>
      <c r="I268" s="5">
        <f t="shared" si="49"/>
        <v>32</v>
      </c>
      <c r="J268" s="5">
        <f t="shared" ca="1" si="50"/>
        <v>194.61608298364234</v>
      </c>
      <c r="K268" s="6">
        <f t="shared" ca="1" si="51"/>
        <v>129.70897117734398</v>
      </c>
      <c r="P268" s="7">
        <f t="shared" ca="1" si="52"/>
        <v>1325.7529852785451</v>
      </c>
      <c r="Q268" s="9">
        <f t="shared" ca="1" si="53"/>
        <v>3.4187168757098898</v>
      </c>
      <c r="R268" s="7">
        <f t="shared" ca="1" si="54"/>
        <v>246.07584576366349</v>
      </c>
      <c r="T268" s="4">
        <f t="shared" ca="1" si="55"/>
        <v>-484.48933866172467</v>
      </c>
    </row>
    <row r="269" spans="1:20">
      <c r="A269" s="2">
        <v>261</v>
      </c>
      <c r="B269" s="2">
        <f t="shared" si="47"/>
        <v>20000</v>
      </c>
      <c r="C269" s="7">
        <f t="shared" ca="1" si="48"/>
        <v>2.316130740760447E-2</v>
      </c>
      <c r="D269" s="7">
        <f t="shared" ca="1" si="48"/>
        <v>2.385540582418977E-3</v>
      </c>
      <c r="E269" s="7">
        <f t="shared" ca="1" si="48"/>
        <v>0.24122111148702274</v>
      </c>
      <c r="F269" s="9">
        <f t="shared" ca="1" si="45"/>
        <v>34.357390494572492</v>
      </c>
      <c r="G269" s="9">
        <f t="shared" ca="1" si="46"/>
        <v>2322.7157908394124</v>
      </c>
      <c r="H269" s="7"/>
      <c r="I269" s="5">
        <f t="shared" si="49"/>
        <v>32</v>
      </c>
      <c r="J269" s="5">
        <f t="shared" ca="1" si="50"/>
        <v>12.636374808050435</v>
      </c>
      <c r="K269" s="6">
        <f t="shared" ca="1" si="51"/>
        <v>-21.721015686522058</v>
      </c>
      <c r="P269" s="7">
        <f t="shared" ca="1" si="52"/>
        <v>1483.2822096907857</v>
      </c>
      <c r="Q269" s="9">
        <f t="shared" ca="1" si="53"/>
        <v>3.8392968850422728</v>
      </c>
      <c r="R269" s="7">
        <f t="shared" ca="1" si="54"/>
        <v>318.69004542107587</v>
      </c>
      <c r="T269" s="4">
        <f t="shared" ca="1" si="55"/>
        <v>-259.73651101166865</v>
      </c>
    </row>
    <row r="270" spans="1:20">
      <c r="A270" s="2">
        <v>262</v>
      </c>
      <c r="B270" s="2">
        <f t="shared" si="47"/>
        <v>20000</v>
      </c>
      <c r="C270" s="7">
        <f t="shared" ca="1" si="48"/>
        <v>0.18908310870230627</v>
      </c>
      <c r="D270" s="7">
        <f t="shared" ca="1" si="48"/>
        <v>2.9352477613037446E-2</v>
      </c>
      <c r="E270" s="7">
        <f t="shared" ca="1" si="48"/>
        <v>0.17705530104563386</v>
      </c>
      <c r="F270" s="9">
        <f t="shared" ca="1" si="45"/>
        <v>43.882428322568579</v>
      </c>
      <c r="G270" s="9">
        <f t="shared" ca="1" si="46"/>
        <v>2349.6715747373273</v>
      </c>
      <c r="H270" s="7"/>
      <c r="I270" s="5">
        <f t="shared" si="49"/>
        <v>32</v>
      </c>
      <c r="J270" s="5">
        <f t="shared" ca="1" si="50"/>
        <v>118.12321747714195</v>
      </c>
      <c r="K270" s="6">
        <f t="shared" ca="1" si="51"/>
        <v>74.240789154573378</v>
      </c>
      <c r="P270" s="7">
        <f t="shared" ca="1" si="52"/>
        <v>1375.7080265972618</v>
      </c>
      <c r="Q270" s="9">
        <f t="shared" ca="1" si="53"/>
        <v>3.8235658913775961</v>
      </c>
      <c r="R270" s="7">
        <f t="shared" ca="1" si="54"/>
        <v>308.75290899510162</v>
      </c>
      <c r="T270" s="4">
        <f t="shared" ca="1" si="55"/>
        <v>-195.17093489998024</v>
      </c>
    </row>
    <row r="271" spans="1:20">
      <c r="A271" s="2">
        <v>263</v>
      </c>
      <c r="B271" s="2">
        <f t="shared" si="47"/>
        <v>20000</v>
      </c>
      <c r="C271" s="7">
        <f t="shared" ca="1" si="48"/>
        <v>0.1422129347971782</v>
      </c>
      <c r="D271" s="7">
        <f t="shared" ca="1" si="48"/>
        <v>2.0734682272978366E-3</v>
      </c>
      <c r="E271" s="7">
        <f t="shared" ca="1" si="48"/>
        <v>0.24504971788576591</v>
      </c>
      <c r="F271" s="9">
        <f t="shared" ca="1" si="45"/>
        <v>-16.137109575603063</v>
      </c>
      <c r="G271" s="9">
        <f t="shared" ca="1" si="46"/>
        <v>2843.9013116151586</v>
      </c>
      <c r="H271" s="7"/>
      <c r="I271" s="5">
        <f t="shared" si="49"/>
        <v>32</v>
      </c>
      <c r="J271" s="5">
        <f t="shared" ca="1" si="50"/>
        <v>-33.618745215539711</v>
      </c>
      <c r="K271" s="6">
        <f t="shared" ca="1" si="51"/>
        <v>0</v>
      </c>
      <c r="P271" s="7">
        <f t="shared" ca="1" si="52"/>
        <v>1206.7186069350923</v>
      </c>
      <c r="Q271" s="9">
        <f t="shared" ca="1" si="53"/>
        <v>3.6022089605421157</v>
      </c>
      <c r="R271" s="7">
        <f t="shared" ca="1" si="54"/>
        <v>241.79840025222501</v>
      </c>
      <c r="T271" s="4">
        <f t="shared" ca="1" si="55"/>
        <v>-335.71024290177843</v>
      </c>
    </row>
    <row r="272" spans="1:20">
      <c r="A272" s="2">
        <v>264</v>
      </c>
      <c r="B272" s="2">
        <f t="shared" si="47"/>
        <v>20000</v>
      </c>
      <c r="C272" s="7">
        <f t="shared" ca="1" si="48"/>
        <v>0.13182396724961018</v>
      </c>
      <c r="D272" s="7">
        <f t="shared" ca="1" si="48"/>
        <v>8.118229984642733E-3</v>
      </c>
      <c r="E272" s="7">
        <f t="shared" ca="1" si="48"/>
        <v>0.1581533396562074</v>
      </c>
      <c r="F272" s="9">
        <f t="shared" ca="1" si="45"/>
        <v>45.761961732045883</v>
      </c>
      <c r="G272" s="9">
        <f t="shared" ca="1" si="46"/>
        <v>2724.3559959716617</v>
      </c>
      <c r="H272" s="7"/>
      <c r="I272" s="5">
        <f t="shared" si="49"/>
        <v>32</v>
      </c>
      <c r="J272" s="5">
        <f t="shared" ca="1" si="50"/>
        <v>69.558062851805147</v>
      </c>
      <c r="K272" s="6">
        <f t="shared" ca="1" si="51"/>
        <v>23.796101119759264</v>
      </c>
      <c r="P272" s="7">
        <f t="shared" ca="1" si="52"/>
        <v>1416.6074030343132</v>
      </c>
      <c r="Q272" s="9">
        <f t="shared" ca="1" si="53"/>
        <v>1.5487564137798913</v>
      </c>
      <c r="R272" s="7">
        <f t="shared" ca="1" si="54"/>
        <v>190.81152688912152</v>
      </c>
      <c r="T272" s="4">
        <f t="shared" ca="1" si="55"/>
        <v>-1121.0868269416519</v>
      </c>
    </row>
    <row r="273" spans="1:20">
      <c r="A273" s="2">
        <v>265</v>
      </c>
      <c r="B273" s="2">
        <f t="shared" si="47"/>
        <v>20000</v>
      </c>
      <c r="C273" s="7">
        <f t="shared" ca="1" si="48"/>
        <v>1.5133408252007863E-2</v>
      </c>
      <c r="D273" s="7">
        <f t="shared" ca="1" si="48"/>
        <v>2.5163706439863671E-2</v>
      </c>
      <c r="E273" s="7">
        <f t="shared" ca="1" si="48"/>
        <v>0.19769518385053897</v>
      </c>
      <c r="F273" s="9">
        <f t="shared" ca="1" si="45"/>
        <v>-25.875674697467502</v>
      </c>
      <c r="G273" s="9">
        <f t="shared" ca="1" si="46"/>
        <v>2269.3222817845281</v>
      </c>
      <c r="H273" s="7"/>
      <c r="I273" s="5">
        <f t="shared" si="49"/>
        <v>32</v>
      </c>
      <c r="J273" s="5">
        <f t="shared" ca="1" si="50"/>
        <v>-32.618738835841171</v>
      </c>
      <c r="K273" s="6">
        <f t="shared" ca="1" si="51"/>
        <v>0</v>
      </c>
      <c r="P273" s="7">
        <f t="shared" ca="1" si="52"/>
        <v>1263.8297056929885</v>
      </c>
      <c r="Q273" s="9">
        <f t="shared" ca="1" si="53"/>
        <v>6.0391414069572011</v>
      </c>
      <c r="R273" s="7">
        <f t="shared" ca="1" si="54"/>
        <v>309.22464758382489</v>
      </c>
      <c r="T273" s="4">
        <f t="shared" ca="1" si="55"/>
        <v>603.62166758223657</v>
      </c>
    </row>
    <row r="274" spans="1:20">
      <c r="A274" s="2">
        <v>266</v>
      </c>
      <c r="B274" s="2">
        <f t="shared" si="47"/>
        <v>20000</v>
      </c>
      <c r="C274" s="7">
        <f t="shared" ca="1" si="48"/>
        <v>0.17155415160292475</v>
      </c>
      <c r="D274" s="7">
        <f t="shared" ca="1" si="48"/>
        <v>1.8858028946193064E-2</v>
      </c>
      <c r="E274" s="7">
        <f t="shared" ca="1" si="48"/>
        <v>0.16811285420482941</v>
      </c>
      <c r="F274" s="9">
        <f t="shared" ca="1" si="45"/>
        <v>52.156580064630944</v>
      </c>
      <c r="G274" s="9">
        <f t="shared" ca="1" si="46"/>
        <v>2357.7379356966994</v>
      </c>
      <c r="H274" s="7"/>
      <c r="I274" s="5">
        <f t="shared" si="49"/>
        <v>32</v>
      </c>
      <c r="J274" s="5">
        <f t="shared" ca="1" si="50"/>
        <v>109.35445018584545</v>
      </c>
      <c r="K274" s="6">
        <f t="shared" ca="1" si="51"/>
        <v>57.197870121214507</v>
      </c>
      <c r="P274" s="7">
        <f t="shared" ca="1" si="52"/>
        <v>1399.0954191887918</v>
      </c>
      <c r="Q274" s="9">
        <f t="shared" ca="1" si="53"/>
        <v>3.0862083025566012</v>
      </c>
      <c r="R274" s="7">
        <f t="shared" ca="1" si="54"/>
        <v>188.10536865985222</v>
      </c>
      <c r="T274" s="4">
        <f t="shared" ca="1" si="55"/>
        <v>-818.56306867528554</v>
      </c>
    </row>
    <row r="275" spans="1:20">
      <c r="A275" s="2">
        <v>267</v>
      </c>
      <c r="B275" s="2">
        <f t="shared" si="47"/>
        <v>20000</v>
      </c>
      <c r="C275" s="7">
        <f t="shared" ca="1" si="48"/>
        <v>4.7382972139533358E-3</v>
      </c>
      <c r="D275" s="7">
        <f t="shared" ca="1" si="48"/>
        <v>2.1414254246138929E-2</v>
      </c>
      <c r="E275" s="7">
        <f t="shared" ca="1" si="48"/>
        <v>0.18058526339707728</v>
      </c>
      <c r="F275" s="9">
        <f t="shared" ca="1" si="45"/>
        <v>57.818447639857553</v>
      </c>
      <c r="G275" s="9">
        <f t="shared" ca="1" si="46"/>
        <v>2120.0327844028375</v>
      </c>
      <c r="H275" s="7"/>
      <c r="I275" s="5">
        <f t="shared" si="49"/>
        <v>32</v>
      </c>
      <c r="J275" s="5">
        <f t="shared" ca="1" si="50"/>
        <v>54.346853230226849</v>
      </c>
      <c r="K275" s="6">
        <f t="shared" ca="1" si="51"/>
        <v>-3.4715944096307041</v>
      </c>
      <c r="P275" s="7">
        <f t="shared" ca="1" si="52"/>
        <v>1008.1686749986628</v>
      </c>
      <c r="Q275" s="9">
        <f t="shared" ca="1" si="53"/>
        <v>6.5446507795301514</v>
      </c>
      <c r="R275" s="7">
        <f t="shared" ca="1" si="54"/>
        <v>273.83614647328722</v>
      </c>
      <c r="T275" s="4">
        <f t="shared" ca="1" si="55"/>
        <v>783.99327448126917</v>
      </c>
    </row>
    <row r="276" spans="1:20">
      <c r="A276" s="2">
        <v>268</v>
      </c>
      <c r="B276" s="2">
        <f t="shared" si="47"/>
        <v>20000</v>
      </c>
      <c r="C276" s="7">
        <f t="shared" ca="1" si="48"/>
        <v>0.11952427909435347</v>
      </c>
      <c r="D276" s="7">
        <f t="shared" ca="1" si="48"/>
        <v>1.1182951067080941E-2</v>
      </c>
      <c r="E276" s="7">
        <f t="shared" ca="1" si="48"/>
        <v>0.23390418173346555</v>
      </c>
      <c r="F276" s="9">
        <f t="shared" ca="1" si="45"/>
        <v>57.04797647314134</v>
      </c>
      <c r="G276" s="9">
        <f t="shared" ca="1" si="46"/>
        <v>1643.5327088129013</v>
      </c>
      <c r="H276" s="7"/>
      <c r="I276" s="5">
        <f t="shared" si="49"/>
        <v>32</v>
      </c>
      <c r="J276" s="5">
        <f t="shared" ca="1" si="50"/>
        <v>70.889371497906268</v>
      </c>
      <c r="K276" s="6">
        <f t="shared" ca="1" si="51"/>
        <v>13.841395024764928</v>
      </c>
      <c r="P276" s="7">
        <f t="shared" ca="1" si="52"/>
        <v>946.66000589592909</v>
      </c>
      <c r="Q276" s="9">
        <f t="shared" ca="1" si="53"/>
        <v>0.22136134291635212</v>
      </c>
      <c r="R276" s="7">
        <f t="shared" ca="1" si="54"/>
        <v>231.40832468949185</v>
      </c>
      <c r="T276" s="4">
        <f t="shared" ca="1" si="55"/>
        <v>-895.43514838063993</v>
      </c>
    </row>
    <row r="277" spans="1:20">
      <c r="A277" s="2">
        <v>269</v>
      </c>
      <c r="B277" s="2">
        <f t="shared" si="47"/>
        <v>20000</v>
      </c>
      <c r="C277" s="7">
        <f t="shared" ca="1" si="48"/>
        <v>0.11566171536969112</v>
      </c>
      <c r="D277" s="7">
        <f t="shared" ca="1" si="48"/>
        <v>2.6738123740750908E-2</v>
      </c>
      <c r="E277" s="7">
        <f t="shared" ca="1" si="48"/>
        <v>0.2235057657518266</v>
      </c>
      <c r="F277" s="9">
        <f t="shared" ca="1" si="45"/>
        <v>86.002869494740025</v>
      </c>
      <c r="G277" s="9">
        <f t="shared" ca="1" si="46"/>
        <v>2167.9468549394915</v>
      </c>
      <c r="H277" s="7"/>
      <c r="I277" s="5">
        <f t="shared" si="49"/>
        <v>32</v>
      </c>
      <c r="J277" s="5">
        <f t="shared" ca="1" si="50"/>
        <v>184.57250050835691</v>
      </c>
      <c r="K277" s="6">
        <f t="shared" ca="1" si="51"/>
        <v>98.569631013616885</v>
      </c>
      <c r="P277" s="7">
        <f t="shared" ca="1" si="52"/>
        <v>1458.8943069444952</v>
      </c>
      <c r="Q277" s="9">
        <f t="shared" ca="1" si="53"/>
        <v>5.0802651513894554</v>
      </c>
      <c r="R277" s="7">
        <f t="shared" ca="1" si="54"/>
        <v>176.07796578988416</v>
      </c>
      <c r="T277" s="4">
        <f t="shared" ca="1" si="55"/>
        <v>-564.37155341460198</v>
      </c>
    </row>
    <row r="278" spans="1:20">
      <c r="A278" s="2">
        <v>270</v>
      </c>
      <c r="B278" s="2">
        <f t="shared" si="47"/>
        <v>20000</v>
      </c>
      <c r="C278" s="7">
        <f t="shared" ca="1" si="48"/>
        <v>5.5660655361034241E-2</v>
      </c>
      <c r="D278" s="7">
        <f t="shared" ca="1" si="48"/>
        <v>3.0366913693916177E-2</v>
      </c>
      <c r="E278" s="7">
        <f t="shared" ca="1" si="48"/>
        <v>0.23020862538847081</v>
      </c>
      <c r="F278" s="9">
        <f t="shared" ca="1" si="45"/>
        <v>2.4765454670267317</v>
      </c>
      <c r="G278" s="9">
        <f t="shared" ca="1" si="46"/>
        <v>2475.4853401208084</v>
      </c>
      <c r="H278" s="7"/>
      <c r="I278" s="5">
        <f t="shared" si="49"/>
        <v>32</v>
      </c>
      <c r="J278" s="5">
        <f t="shared" ca="1" si="50"/>
        <v>5.0872437603115497</v>
      </c>
      <c r="K278" s="6">
        <f t="shared" ca="1" si="51"/>
        <v>2.610698293284818</v>
      </c>
      <c r="P278" s="7">
        <f t="shared" ca="1" si="52"/>
        <v>1088.4122252728146</v>
      </c>
      <c r="Q278" s="9">
        <f t="shared" ca="1" si="53"/>
        <v>6.1515957135215871</v>
      </c>
      <c r="R278" s="7">
        <f t="shared" ca="1" si="54"/>
        <v>342.20284455631855</v>
      </c>
      <c r="T278" s="4">
        <f t="shared" ca="1" si="55"/>
        <v>1016.6813264547288</v>
      </c>
    </row>
    <row r="279" spans="1:20">
      <c r="A279" s="2">
        <v>271</v>
      </c>
      <c r="B279" s="2">
        <f t="shared" si="47"/>
        <v>20000</v>
      </c>
      <c r="C279" s="7">
        <f t="shared" ca="1" si="48"/>
        <v>0.14675641575694515</v>
      </c>
      <c r="D279" s="7">
        <f t="shared" ca="1" si="48"/>
        <v>3.5438217942902073E-3</v>
      </c>
      <c r="E279" s="7">
        <f t="shared" ca="1" si="48"/>
        <v>0.17321953365683337</v>
      </c>
      <c r="F279" s="9">
        <f t="shared" ca="1" si="45"/>
        <v>13.158426542648282</v>
      </c>
      <c r="G279" s="9">
        <f t="shared" ca="1" si="46"/>
        <v>2974.0029563251192</v>
      </c>
      <c r="H279" s="7"/>
      <c r="I279" s="5">
        <f t="shared" si="49"/>
        <v>32</v>
      </c>
      <c r="J279" s="5">
        <f t="shared" ca="1" si="50"/>
        <v>22.262737148384439</v>
      </c>
      <c r="K279" s="6">
        <f t="shared" ca="1" si="51"/>
        <v>9.1043106057361562</v>
      </c>
      <c r="P279" s="7">
        <f t="shared" ca="1" si="52"/>
        <v>995.55698224007278</v>
      </c>
      <c r="Q279" s="9">
        <f t="shared" ca="1" si="53"/>
        <v>2.1666706132776121</v>
      </c>
      <c r="R279" s="7">
        <f t="shared" ca="1" si="54"/>
        <v>249.13292878441973</v>
      </c>
      <c r="T279" s="4">
        <f t="shared" ca="1" si="55"/>
        <v>-455.76798664308637</v>
      </c>
    </row>
    <row r="280" spans="1:20">
      <c r="A280" s="2">
        <v>272</v>
      </c>
      <c r="B280" s="2">
        <f t="shared" si="47"/>
        <v>20000</v>
      </c>
      <c r="C280" s="7">
        <f t="shared" ca="1" si="48"/>
        <v>3.3803337467442754E-2</v>
      </c>
      <c r="D280" s="7">
        <f t="shared" ca="1" si="48"/>
        <v>3.393080285468128E-2</v>
      </c>
      <c r="E280" s="7">
        <f t="shared" ca="1" si="48"/>
        <v>0.16971596950419982</v>
      </c>
      <c r="F280" s="9">
        <f t="shared" ca="1" si="45"/>
        <v>42.976645014366817</v>
      </c>
      <c r="G280" s="9">
        <f t="shared" ca="1" si="46"/>
        <v>2172.1733690545939</v>
      </c>
      <c r="H280" s="7"/>
      <c r="I280" s="5">
        <f t="shared" si="49"/>
        <v>32</v>
      </c>
      <c r="J280" s="5">
        <f t="shared" ca="1" si="50"/>
        <v>71.920422093714237</v>
      </c>
      <c r="K280" s="6">
        <f t="shared" ca="1" si="51"/>
        <v>28.94377707934742</v>
      </c>
      <c r="P280" s="7">
        <f t="shared" ca="1" si="52"/>
        <v>1014.0397504968184</v>
      </c>
      <c r="Q280" s="9">
        <f t="shared" ca="1" si="53"/>
        <v>4.2366949698641454</v>
      </c>
      <c r="R280" s="7">
        <f t="shared" ca="1" si="54"/>
        <v>226.14425295908399</v>
      </c>
      <c r="T280" s="4">
        <f t="shared" ca="1" si="55"/>
        <v>-55.935531521382472</v>
      </c>
    </row>
    <row r="281" spans="1:20">
      <c r="A281" s="2">
        <v>273</v>
      </c>
      <c r="B281" s="2">
        <f t="shared" si="47"/>
        <v>20000</v>
      </c>
      <c r="C281" s="7">
        <f t="shared" ca="1" si="48"/>
        <v>6.32382864356726E-2</v>
      </c>
      <c r="D281" s="7">
        <f t="shared" ca="1" si="48"/>
        <v>3.3844420429105265E-2</v>
      </c>
      <c r="E281" s="7">
        <f t="shared" ca="1" si="48"/>
        <v>0.23753142973373528</v>
      </c>
      <c r="F281" s="9">
        <f t="shared" ca="1" si="45"/>
        <v>-16.020633037772676</v>
      </c>
      <c r="G281" s="9">
        <f t="shared" ca="1" si="46"/>
        <v>875.85784429460455</v>
      </c>
      <c r="H281" s="7"/>
      <c r="I281" s="5">
        <f t="shared" si="49"/>
        <v>32</v>
      </c>
      <c r="J281" s="5">
        <f t="shared" ca="1" si="50"/>
        <v>-13.112781159510623</v>
      </c>
      <c r="K281" s="6">
        <f t="shared" ca="1" si="51"/>
        <v>0</v>
      </c>
      <c r="P281" s="7">
        <f t="shared" ca="1" si="52"/>
        <v>1496.9201039029676</v>
      </c>
      <c r="Q281" s="9">
        <f t="shared" ca="1" si="53"/>
        <v>1.9433114329463717</v>
      </c>
      <c r="R281" s="7">
        <f t="shared" ca="1" si="54"/>
        <v>270.97962661030772</v>
      </c>
      <c r="T281" s="4">
        <f t="shared" ca="1" si="55"/>
        <v>-970.32229741561775</v>
      </c>
    </row>
    <row r="282" spans="1:20">
      <c r="A282" s="2">
        <v>274</v>
      </c>
      <c r="B282" s="2">
        <f t="shared" si="47"/>
        <v>20000</v>
      </c>
      <c r="C282" s="7">
        <f t="shared" ca="1" si="48"/>
        <v>0.15939452372428284</v>
      </c>
      <c r="D282" s="7">
        <f t="shared" ca="1" si="48"/>
        <v>3.9486386005460221E-2</v>
      </c>
      <c r="E282" s="7">
        <f t="shared" ca="1" si="48"/>
        <v>0.15424435707113615</v>
      </c>
      <c r="F282" s="9">
        <f t="shared" ca="1" si="45"/>
        <v>25.031003962976762</v>
      </c>
      <c r="G282" s="9">
        <f t="shared" ca="1" si="46"/>
        <v>1459.513526398312</v>
      </c>
      <c r="H282" s="7"/>
      <c r="I282" s="5">
        <f t="shared" si="49"/>
        <v>32</v>
      </c>
      <c r="J282" s="5">
        <f t="shared" ca="1" si="50"/>
        <v>42.216306332100288</v>
      </c>
      <c r="K282" s="6">
        <f t="shared" ca="1" si="51"/>
        <v>17.185302369123526</v>
      </c>
      <c r="P282" s="7">
        <f t="shared" ca="1" si="52"/>
        <v>833.72263146886689</v>
      </c>
      <c r="Q282" s="9">
        <f t="shared" ca="1" si="53"/>
        <v>3.7357234715300907</v>
      </c>
      <c r="R282" s="7">
        <f t="shared" ca="1" si="54"/>
        <v>230.52747111042842</v>
      </c>
      <c r="T282" s="4">
        <f t="shared" ca="1" si="55"/>
        <v>27.464253190835507</v>
      </c>
    </row>
    <row r="283" spans="1:20">
      <c r="A283" s="2">
        <v>275</v>
      </c>
      <c r="B283" s="2">
        <f t="shared" si="47"/>
        <v>20000</v>
      </c>
      <c r="C283" s="7">
        <f t="shared" ca="1" si="48"/>
        <v>9.3990362210829889E-2</v>
      </c>
      <c r="D283" s="7">
        <f t="shared" ca="1" si="48"/>
        <v>2.2900309106919491E-2</v>
      </c>
      <c r="E283" s="7">
        <f t="shared" ca="1" si="48"/>
        <v>0.15185487688045485</v>
      </c>
      <c r="F283" s="9">
        <f t="shared" ca="1" si="45"/>
        <v>34.409504018293973</v>
      </c>
      <c r="G283" s="9">
        <f t="shared" ca="1" si="46"/>
        <v>696.29297960355393</v>
      </c>
      <c r="H283" s="7"/>
      <c r="I283" s="5">
        <f t="shared" si="49"/>
        <v>32</v>
      </c>
      <c r="J283" s="5">
        <f t="shared" ca="1" si="50"/>
        <v>16.78133215077386</v>
      </c>
      <c r="K283" s="6">
        <f t="shared" ca="1" si="51"/>
        <v>-17.628171867520113</v>
      </c>
      <c r="P283" s="7">
        <f t="shared" ca="1" si="52"/>
        <v>1322.7543566720267</v>
      </c>
      <c r="Q283" s="9">
        <f t="shared" ca="1" si="53"/>
        <v>3.1169910836786134</v>
      </c>
      <c r="R283" s="7">
        <f t="shared" ca="1" si="54"/>
        <v>338.88175976932644</v>
      </c>
      <c r="T283" s="4">
        <f t="shared" ca="1" si="55"/>
        <v>-266.46293304971823</v>
      </c>
    </row>
    <row r="284" spans="1:20">
      <c r="A284" s="2">
        <v>276</v>
      </c>
      <c r="B284" s="2">
        <f t="shared" si="47"/>
        <v>20000</v>
      </c>
      <c r="C284" s="7">
        <f t="shared" ca="1" si="48"/>
        <v>9.4609354384314975E-2</v>
      </c>
      <c r="D284" s="7">
        <f t="shared" ca="1" si="48"/>
        <v>2.375114410700031E-2</v>
      </c>
      <c r="E284" s="7">
        <f t="shared" ca="1" si="48"/>
        <v>0.20082854109766743</v>
      </c>
      <c r="F284" s="9">
        <f t="shared" ca="1" si="45"/>
        <v>-10.694712979540498</v>
      </c>
      <c r="G284" s="9">
        <f t="shared" ca="1" si="46"/>
        <v>1628.1976696357842</v>
      </c>
      <c r="H284" s="7"/>
      <c r="I284" s="5">
        <f t="shared" si="49"/>
        <v>32</v>
      </c>
      <c r="J284" s="5">
        <f t="shared" ca="1" si="50"/>
        <v>-14.106121765800795</v>
      </c>
      <c r="K284" s="6">
        <f t="shared" ca="1" si="51"/>
        <v>0</v>
      </c>
      <c r="P284" s="7">
        <f t="shared" ca="1" si="52"/>
        <v>858.592866477234</v>
      </c>
      <c r="Q284" s="9">
        <f t="shared" ca="1" si="53"/>
        <v>0.88496199397840192</v>
      </c>
      <c r="R284" s="7">
        <f t="shared" ca="1" si="54"/>
        <v>303.51261726219366</v>
      </c>
      <c r="T284" s="4">
        <f t="shared" ca="1" si="55"/>
        <v>-589.99573550727951</v>
      </c>
    </row>
    <row r="285" spans="1:20">
      <c r="A285" s="2">
        <v>277</v>
      </c>
      <c r="B285" s="2">
        <f t="shared" si="47"/>
        <v>20000</v>
      </c>
      <c r="C285" s="7">
        <f t="shared" ca="1" si="48"/>
        <v>0.15423221651006036</v>
      </c>
      <c r="D285" s="7">
        <f t="shared" ca="1" si="48"/>
        <v>3.3651106070859846E-2</v>
      </c>
      <c r="E285" s="7">
        <f t="shared" ca="1" si="48"/>
        <v>0.1871090996304485</v>
      </c>
      <c r="F285" s="9">
        <f t="shared" ca="1" si="45"/>
        <v>21.135638908979349</v>
      </c>
      <c r="G285" s="9">
        <f t="shared" ca="1" si="46"/>
        <v>2044.6634445946711</v>
      </c>
      <c r="H285" s="7"/>
      <c r="I285" s="5">
        <f t="shared" si="49"/>
        <v>32</v>
      </c>
      <c r="J285" s="5">
        <f t="shared" ca="1" si="50"/>
        <v>49.541354796542777</v>
      </c>
      <c r="K285" s="6">
        <f t="shared" ca="1" si="51"/>
        <v>28.405715887563428</v>
      </c>
      <c r="P285" s="7">
        <f t="shared" ca="1" si="52"/>
        <v>1102.3138557664686</v>
      </c>
      <c r="Q285" s="9">
        <f t="shared" ca="1" si="53"/>
        <v>4.3693596225043256</v>
      </c>
      <c r="R285" s="7">
        <f t="shared" ca="1" si="54"/>
        <v>231.38644626610534</v>
      </c>
      <c r="T285" s="4">
        <f t="shared" ca="1" si="55"/>
        <v>-91.303260256581098</v>
      </c>
    </row>
    <row r="286" spans="1:20">
      <c r="A286" s="2">
        <v>278</v>
      </c>
      <c r="B286" s="2">
        <f t="shared" si="47"/>
        <v>20000</v>
      </c>
      <c r="C286" s="7">
        <f t="shared" ca="1" si="48"/>
        <v>8.1011270430289162E-2</v>
      </c>
      <c r="D286" s="7">
        <f t="shared" ca="1" si="48"/>
        <v>3.2949136393319155E-3</v>
      </c>
      <c r="E286" s="7">
        <f t="shared" ca="1" si="48"/>
        <v>0.22324240216736504</v>
      </c>
      <c r="F286" s="9">
        <f t="shared" ca="1" si="45"/>
        <v>59.093161296103055</v>
      </c>
      <c r="G286" s="9">
        <f t="shared" ca="1" si="46"/>
        <v>1211.640929727706</v>
      </c>
      <c r="H286" s="7"/>
      <c r="I286" s="5">
        <f t="shared" si="49"/>
        <v>32</v>
      </c>
      <c r="J286" s="5">
        <f t="shared" ca="1" si="50"/>
        <v>30.2338855300247</v>
      </c>
      <c r="K286" s="6">
        <f t="shared" ca="1" si="51"/>
        <v>-28.859275766078355</v>
      </c>
      <c r="P286" s="7">
        <f t="shared" ca="1" si="52"/>
        <v>1035.6336451317359</v>
      </c>
      <c r="Q286" s="9">
        <f t="shared" ca="1" si="53"/>
        <v>6.2304089754704766</v>
      </c>
      <c r="R286" s="7">
        <f t="shared" ca="1" si="54"/>
        <v>210.69533526407395</v>
      </c>
      <c r="T286" s="4">
        <f t="shared" ca="1" si="55"/>
        <v>277.08446278731162</v>
      </c>
    </row>
    <row r="287" spans="1:20">
      <c r="A287" s="2">
        <v>279</v>
      </c>
      <c r="B287" s="2">
        <f t="shared" si="47"/>
        <v>20000</v>
      </c>
      <c r="C287" s="7">
        <f t="shared" ca="1" si="48"/>
        <v>0.10001127859236539</v>
      </c>
      <c r="D287" s="7">
        <f t="shared" ca="1" si="48"/>
        <v>2.4263261899440579E-2</v>
      </c>
      <c r="E287" s="7">
        <f t="shared" ca="1" si="48"/>
        <v>0.21261333896507251</v>
      </c>
      <c r="F287" s="9">
        <f t="shared" ca="1" si="45"/>
        <v>35.229350044100094</v>
      </c>
      <c r="G287" s="9">
        <f t="shared" ca="1" si="46"/>
        <v>1698.4926937722032</v>
      </c>
      <c r="H287" s="7"/>
      <c r="I287" s="5">
        <f t="shared" si="49"/>
        <v>32</v>
      </c>
      <c r="J287" s="5">
        <f t="shared" ca="1" si="50"/>
        <v>51.579787561542631</v>
      </c>
      <c r="K287" s="6">
        <f t="shared" ca="1" si="51"/>
        <v>16.350437517442536</v>
      </c>
      <c r="P287" s="7">
        <f t="shared" ca="1" si="52"/>
        <v>1157.7688367928015</v>
      </c>
      <c r="Q287" s="9">
        <f t="shared" ca="1" si="53"/>
        <v>5.7767403747771775</v>
      </c>
      <c r="R287" s="7">
        <f t="shared" ca="1" si="54"/>
        <v>251.41532567073051</v>
      </c>
      <c r="T287" s="4">
        <f t="shared" ca="1" si="55"/>
        <v>294.59222584706049</v>
      </c>
    </row>
    <row r="288" spans="1:20">
      <c r="A288" s="2">
        <v>280</v>
      </c>
      <c r="B288" s="2">
        <f t="shared" si="47"/>
        <v>20000</v>
      </c>
      <c r="C288" s="7">
        <f t="shared" ca="1" si="48"/>
        <v>0.12456787872777719</v>
      </c>
      <c r="D288" s="7">
        <f t="shared" ca="1" si="48"/>
        <v>1.9667994135548206E-3</v>
      </c>
      <c r="E288" s="7">
        <f t="shared" ca="1" si="48"/>
        <v>0.24353938881968715</v>
      </c>
      <c r="F288" s="9">
        <f t="shared" ca="1" si="45"/>
        <v>38.087515739325241</v>
      </c>
      <c r="G288" s="9">
        <f t="shared" ca="1" si="46"/>
        <v>2168.4091108408893</v>
      </c>
      <c r="H288" s="7"/>
      <c r="I288" s="5">
        <f t="shared" si="49"/>
        <v>32</v>
      </c>
      <c r="J288" s="5">
        <f t="shared" ca="1" si="50"/>
        <v>52.954592011023244</v>
      </c>
      <c r="K288" s="6">
        <f t="shared" ca="1" si="51"/>
        <v>14.867076271698004</v>
      </c>
      <c r="P288" s="7">
        <f t="shared" ca="1" si="52"/>
        <v>840.0797551624737</v>
      </c>
      <c r="Q288" s="9">
        <f t="shared" ca="1" si="53"/>
        <v>3.1201609895993307</v>
      </c>
      <c r="R288" s="7">
        <f t="shared" ca="1" si="54"/>
        <v>316.73549765696055</v>
      </c>
      <c r="T288" s="4">
        <f t="shared" ca="1" si="55"/>
        <v>148.18598864810485</v>
      </c>
    </row>
    <row r="289" spans="1:20">
      <c r="A289" s="2">
        <v>281</v>
      </c>
      <c r="B289" s="2">
        <f t="shared" si="47"/>
        <v>20000</v>
      </c>
      <c r="C289" s="7">
        <f t="shared" ca="1" si="48"/>
        <v>9.458151099963541E-2</v>
      </c>
      <c r="D289" s="7">
        <f t="shared" ca="1" si="48"/>
        <v>1.5209796174890355E-2</v>
      </c>
      <c r="E289" s="7">
        <f t="shared" ca="1" si="48"/>
        <v>0.24156621869324887</v>
      </c>
      <c r="F289" s="9">
        <f t="shared" ca="1" si="45"/>
        <v>21.271758158437343</v>
      </c>
      <c r="G289" s="9">
        <f t="shared" ca="1" si="46"/>
        <v>2904.6418850536497</v>
      </c>
      <c r="H289" s="7"/>
      <c r="I289" s="5">
        <f t="shared" si="49"/>
        <v>32</v>
      </c>
      <c r="J289" s="5">
        <f t="shared" ca="1" si="50"/>
        <v>45.25135749024718</v>
      </c>
      <c r="K289" s="6">
        <f t="shared" ca="1" si="51"/>
        <v>23.979599331809837</v>
      </c>
      <c r="P289" s="7">
        <f t="shared" ca="1" si="52"/>
        <v>1342.4099133672585</v>
      </c>
      <c r="Q289" s="9">
        <f t="shared" ca="1" si="53"/>
        <v>5.0253054125792165</v>
      </c>
      <c r="R289" s="7">
        <f t="shared" ca="1" si="54"/>
        <v>175.89246693143642</v>
      </c>
      <c r="T289" s="4">
        <f t="shared" ca="1" si="55"/>
        <v>-458.49654726480014</v>
      </c>
    </row>
    <row r="290" spans="1:20">
      <c r="A290" s="2">
        <v>282</v>
      </c>
      <c r="B290" s="2">
        <f t="shared" si="47"/>
        <v>20000</v>
      </c>
      <c r="C290" s="7">
        <f t="shared" ca="1" si="48"/>
        <v>0.18309906470973503</v>
      </c>
      <c r="D290" s="7">
        <f t="shared" ca="1" si="48"/>
        <v>1.6816355001060854E-2</v>
      </c>
      <c r="E290" s="7">
        <f t="shared" ca="1" si="48"/>
        <v>0.23208679696034068</v>
      </c>
      <c r="F290" s="9">
        <f t="shared" ca="1" si="45"/>
        <v>40.771966736099046</v>
      </c>
      <c r="G290" s="9">
        <f t="shared" ca="1" si="46"/>
        <v>2484.8308259084592</v>
      </c>
      <c r="H290" s="7"/>
      <c r="I290" s="5">
        <f t="shared" si="49"/>
        <v>32</v>
      </c>
      <c r="J290" s="5">
        <f t="shared" ca="1" si="50"/>
        <v>113.93924530013952</v>
      </c>
      <c r="K290" s="6">
        <f t="shared" ca="1" si="51"/>
        <v>73.167278564040473</v>
      </c>
      <c r="P290" s="7">
        <f t="shared" ca="1" si="52"/>
        <v>1065.7091867497336</v>
      </c>
      <c r="Q290" s="9">
        <f t="shared" ca="1" si="53"/>
        <v>7.6107606251592035</v>
      </c>
      <c r="R290" s="7">
        <f t="shared" ca="1" si="54"/>
        <v>207.72872709256393</v>
      </c>
      <c r="T290" s="4">
        <f t="shared" ca="1" si="55"/>
        <v>515.2644301207938</v>
      </c>
    </row>
    <row r="291" spans="1:20">
      <c r="A291" s="2">
        <v>283</v>
      </c>
      <c r="B291" s="2">
        <f t="shared" si="47"/>
        <v>20000</v>
      </c>
      <c r="C291" s="7">
        <f t="shared" ca="1" si="48"/>
        <v>6.3879190178287124E-2</v>
      </c>
      <c r="D291" s="7">
        <f t="shared" ca="1" si="48"/>
        <v>5.605613792396498E-3</v>
      </c>
      <c r="E291" s="7">
        <f t="shared" ca="1" si="48"/>
        <v>0.1950635963136047</v>
      </c>
      <c r="F291" s="9">
        <f t="shared" ca="1" si="45"/>
        <v>55.226652176756019</v>
      </c>
      <c r="G291" s="9">
        <f t="shared" ca="1" si="46"/>
        <v>1867.1396217452125</v>
      </c>
      <c r="H291" s="7"/>
      <c r="I291" s="5">
        <f t="shared" si="49"/>
        <v>32</v>
      </c>
      <c r="J291" s="5">
        <f t="shared" ca="1" si="50"/>
        <v>36.519591519284262</v>
      </c>
      <c r="K291" s="6">
        <f t="shared" ca="1" si="51"/>
        <v>-18.707060657471757</v>
      </c>
      <c r="P291" s="7">
        <f t="shared" ca="1" si="52"/>
        <v>1261.4552432053806</v>
      </c>
      <c r="Q291" s="9">
        <f t="shared" ca="1" si="53"/>
        <v>4.9073680959276809</v>
      </c>
      <c r="R291" s="7">
        <f t="shared" ca="1" si="54"/>
        <v>294.33537603077639</v>
      </c>
      <c r="T291" s="4">
        <f t="shared" ca="1" si="55"/>
        <v>182.95679063092848</v>
      </c>
    </row>
    <row r="292" spans="1:20">
      <c r="A292" s="2">
        <v>284</v>
      </c>
      <c r="B292" s="2">
        <f t="shared" si="47"/>
        <v>20000</v>
      </c>
      <c r="C292" s="7">
        <f t="shared" ca="1" si="48"/>
        <v>8.242100610646548E-2</v>
      </c>
      <c r="D292" s="7">
        <f t="shared" ca="1" si="48"/>
        <v>2.4242790209025956E-2</v>
      </c>
      <c r="E292" s="7">
        <f t="shared" ca="1" si="48"/>
        <v>0.19084084608361071</v>
      </c>
      <c r="F292" s="9">
        <f t="shared" ca="1" si="45"/>
        <v>-10.687749328141123</v>
      </c>
      <c r="G292" s="9">
        <f t="shared" ca="1" si="46"/>
        <v>2460.2123476300349</v>
      </c>
      <c r="H292" s="7"/>
      <c r="I292" s="5">
        <f t="shared" si="49"/>
        <v>32</v>
      </c>
      <c r="J292" s="5">
        <f t="shared" ca="1" si="50"/>
        <v>-19.969852036358162</v>
      </c>
      <c r="K292" s="6">
        <f t="shared" ca="1" si="51"/>
        <v>0</v>
      </c>
      <c r="P292" s="7">
        <f t="shared" ca="1" si="52"/>
        <v>896.2020013594622</v>
      </c>
      <c r="Q292" s="9">
        <f t="shared" ca="1" si="53"/>
        <v>3.214978833917232</v>
      </c>
      <c r="R292" s="7">
        <f t="shared" ca="1" si="54"/>
        <v>157.75744662452112</v>
      </c>
      <c r="T292" s="4">
        <f t="shared" ca="1" si="55"/>
        <v>-389.0151495687993</v>
      </c>
    </row>
    <row r="293" spans="1:20">
      <c r="A293" s="2">
        <v>285</v>
      </c>
      <c r="B293" s="2">
        <f t="shared" si="47"/>
        <v>20000</v>
      </c>
      <c r="C293" s="7">
        <f t="shared" ca="1" si="48"/>
        <v>9.3463152834640822E-2</v>
      </c>
      <c r="D293" s="7">
        <f t="shared" ca="1" si="48"/>
        <v>2.5758014757698528E-2</v>
      </c>
      <c r="E293" s="7">
        <f t="shared" ca="1" si="48"/>
        <v>0.18981025551118347</v>
      </c>
      <c r="F293" s="9">
        <f t="shared" ca="1" si="45"/>
        <v>42.164546225826811</v>
      </c>
      <c r="G293" s="9">
        <f t="shared" ca="1" si="46"/>
        <v>1925.2684177922495</v>
      </c>
      <c r="H293" s="7"/>
      <c r="I293" s="5">
        <f t="shared" si="49"/>
        <v>32</v>
      </c>
      <c r="J293" s="5">
        <f t="shared" ca="1" si="50"/>
        <v>66.713524451849878</v>
      </c>
      <c r="K293" s="6">
        <f t="shared" ca="1" si="51"/>
        <v>24.548978226023067</v>
      </c>
      <c r="P293" s="7">
        <f t="shared" ca="1" si="52"/>
        <v>1074.1597497789317</v>
      </c>
      <c r="Q293" s="9">
        <f t="shared" ca="1" si="53"/>
        <v>3.6910628135033541</v>
      </c>
      <c r="R293" s="7">
        <f t="shared" ca="1" si="54"/>
        <v>307.27354676997402</v>
      </c>
      <c r="T293" s="4">
        <f t="shared" ca="1" si="55"/>
        <v>60.006212277003215</v>
      </c>
    </row>
    <row r="294" spans="1:20">
      <c r="A294" s="2">
        <v>286</v>
      </c>
      <c r="B294" s="2">
        <f t="shared" si="47"/>
        <v>20000</v>
      </c>
      <c r="C294" s="7">
        <f t="shared" ca="1" si="48"/>
        <v>6.4847800833406563E-2</v>
      </c>
      <c r="D294" s="7">
        <f t="shared" ca="1" si="48"/>
        <v>2.2933726455380415E-2</v>
      </c>
      <c r="E294" s="7">
        <f t="shared" ca="1" si="48"/>
        <v>0.22100353270057271</v>
      </c>
      <c r="F294" s="9">
        <f t="shared" ca="1" si="45"/>
        <v>5.6715578719544268</v>
      </c>
      <c r="G294" s="9">
        <f t="shared" ca="1" si="46"/>
        <v>1445.3253758619569</v>
      </c>
      <c r="H294" s="7"/>
      <c r="I294" s="5">
        <f t="shared" si="49"/>
        <v>32</v>
      </c>
      <c r="J294" s="5">
        <f t="shared" ca="1" si="50"/>
        <v>5.8656410278671363</v>
      </c>
      <c r="K294" s="6">
        <f t="shared" ca="1" si="51"/>
        <v>0.19408315591270942</v>
      </c>
      <c r="P294" s="7">
        <f t="shared" ca="1" si="52"/>
        <v>889.73212333932145</v>
      </c>
      <c r="Q294" s="9">
        <f t="shared" ca="1" si="53"/>
        <v>2.4922322352059103</v>
      </c>
      <c r="R294" s="7">
        <f t="shared" ca="1" si="54"/>
        <v>282.8347790352351</v>
      </c>
      <c r="T294" s="4">
        <f t="shared" ca="1" si="55"/>
        <v>-184.84216979036773</v>
      </c>
    </row>
    <row r="295" spans="1:20">
      <c r="A295" s="2">
        <v>287</v>
      </c>
      <c r="B295" s="2">
        <f t="shared" si="47"/>
        <v>20000</v>
      </c>
      <c r="C295" s="7">
        <f t="shared" ca="1" si="48"/>
        <v>3.5770908965247375E-3</v>
      </c>
      <c r="D295" s="7">
        <f t="shared" ca="1" si="48"/>
        <v>1.7312860158109237E-2</v>
      </c>
      <c r="E295" s="7">
        <f t="shared" ca="1" si="48"/>
        <v>0.2249322169395504</v>
      </c>
      <c r="F295" s="9">
        <f t="shared" ca="1" si="45"/>
        <v>-14.978543891924716</v>
      </c>
      <c r="G295" s="9">
        <f t="shared" ca="1" si="46"/>
        <v>2269.6028089349165</v>
      </c>
      <c r="H295" s="7"/>
      <c r="I295" s="5">
        <f t="shared" si="49"/>
        <v>32</v>
      </c>
      <c r="J295" s="5">
        <f t="shared" ca="1" si="50"/>
        <v>-12.276081893921521</v>
      </c>
      <c r="K295" s="6">
        <f t="shared" ca="1" si="51"/>
        <v>0</v>
      </c>
      <c r="P295" s="7">
        <f t="shared" ca="1" si="52"/>
        <v>1434.2632642189383</v>
      </c>
      <c r="Q295" s="9">
        <f t="shared" ca="1" si="53"/>
        <v>2.5419123654532454</v>
      </c>
      <c r="R295" s="7">
        <f t="shared" ca="1" si="54"/>
        <v>228.65142496623406</v>
      </c>
      <c r="T295" s="4">
        <f t="shared" ca="1" si="55"/>
        <v>-853.05137971876297</v>
      </c>
    </row>
    <row r="296" spans="1:20">
      <c r="A296" s="2">
        <v>288</v>
      </c>
      <c r="B296" s="2">
        <f t="shared" si="47"/>
        <v>20000</v>
      </c>
      <c r="C296" s="7">
        <f t="shared" ca="1" si="48"/>
        <v>1.709651237867096E-2</v>
      </c>
      <c r="D296" s="7">
        <f t="shared" ca="1" si="48"/>
        <v>1.9358222467816641E-2</v>
      </c>
      <c r="E296" s="7">
        <f t="shared" ca="1" si="48"/>
        <v>0.22316782299580301</v>
      </c>
      <c r="F296" s="9">
        <f t="shared" ca="1" si="45"/>
        <v>34.734893470619426</v>
      </c>
      <c r="G296" s="9">
        <f t="shared" ca="1" si="46"/>
        <v>3317.4014794108975</v>
      </c>
      <c r="H296" s="7"/>
      <c r="I296" s="5">
        <f t="shared" si="49"/>
        <v>32</v>
      </c>
      <c r="J296" s="5">
        <f t="shared" ca="1" si="50"/>
        <v>52.642995930458412</v>
      </c>
      <c r="K296" s="6">
        <f t="shared" ca="1" si="51"/>
        <v>17.908102459838986</v>
      </c>
      <c r="P296" s="7">
        <f t="shared" ca="1" si="52"/>
        <v>1016.6191439958636</v>
      </c>
      <c r="Q296" s="9">
        <f t="shared" ca="1" si="53"/>
        <v>3.7819032859611195</v>
      </c>
      <c r="R296" s="7">
        <f t="shared" ca="1" si="54"/>
        <v>347.8333527574863</v>
      </c>
      <c r="T296" s="4">
        <f t="shared" ca="1" si="55"/>
        <v>298.852955764547</v>
      </c>
    </row>
    <row r="297" spans="1:20">
      <c r="A297" s="2">
        <v>289</v>
      </c>
      <c r="B297" s="2">
        <f t="shared" si="47"/>
        <v>20000</v>
      </c>
      <c r="C297" s="7">
        <f t="shared" ca="1" si="48"/>
        <v>0.11175993804496882</v>
      </c>
      <c r="D297" s="7">
        <f t="shared" ca="1" si="48"/>
        <v>3.5673068278102113E-2</v>
      </c>
      <c r="E297" s="7">
        <f t="shared" ca="1" si="48"/>
        <v>0.23489816115944806</v>
      </c>
      <c r="F297" s="9">
        <f t="shared" ca="1" si="45"/>
        <v>71.222018791392998</v>
      </c>
      <c r="G297" s="9">
        <f t="shared" ca="1" si="46"/>
        <v>1944.3338970693692</v>
      </c>
      <c r="H297" s="7"/>
      <c r="I297" s="5">
        <f t="shared" si="49"/>
        <v>32</v>
      </c>
      <c r="J297" s="5">
        <f t="shared" ca="1" si="50"/>
        <v>160.46562530010533</v>
      </c>
      <c r="K297" s="6">
        <f t="shared" ca="1" si="51"/>
        <v>89.243606508712332</v>
      </c>
      <c r="P297" s="7">
        <f t="shared" ca="1" si="52"/>
        <v>992.27372120109044</v>
      </c>
      <c r="Q297" s="9">
        <f t="shared" ca="1" si="53"/>
        <v>-1.1499969191563721</v>
      </c>
      <c r="R297" s="7">
        <f t="shared" ca="1" si="54"/>
        <v>344.88782623611195</v>
      </c>
      <c r="T297" s="4">
        <f t="shared" ca="1" si="55"/>
        <v>-1388.8936588271574</v>
      </c>
    </row>
    <row r="298" spans="1:20">
      <c r="A298" s="2">
        <v>290</v>
      </c>
      <c r="B298" s="2">
        <f t="shared" si="47"/>
        <v>20000</v>
      </c>
      <c r="C298" s="7">
        <f t="shared" ca="1" si="48"/>
        <v>8.7906243993182573E-2</v>
      </c>
      <c r="D298" s="7">
        <f t="shared" ca="1" si="48"/>
        <v>5.6599730827456268E-3</v>
      </c>
      <c r="E298" s="7">
        <f t="shared" ca="1" si="48"/>
        <v>0.21566066839528655</v>
      </c>
      <c r="F298" s="9">
        <f t="shared" ca="1" si="45"/>
        <v>46.78942630132876</v>
      </c>
      <c r="G298" s="9">
        <f t="shared" ca="1" si="46"/>
        <v>2757.2929430022764</v>
      </c>
      <c r="H298" s="7"/>
      <c r="I298" s="5">
        <f t="shared" si="49"/>
        <v>32</v>
      </c>
      <c r="J298" s="5">
        <f t="shared" ca="1" si="50"/>
        <v>62.236354875345349</v>
      </c>
      <c r="K298" s="6">
        <f t="shared" ca="1" si="51"/>
        <v>15.446928574016589</v>
      </c>
      <c r="P298" s="7">
        <f t="shared" ca="1" si="52"/>
        <v>1273.1788306701521</v>
      </c>
      <c r="Q298" s="9">
        <f t="shared" ca="1" si="53"/>
        <v>3.3712350580536521</v>
      </c>
      <c r="R298" s="7">
        <f t="shared" ca="1" si="54"/>
        <v>312.04818353185965</v>
      </c>
      <c r="T298" s="4">
        <f t="shared" ca="1" si="55"/>
        <v>-221.19105454558667</v>
      </c>
    </row>
    <row r="299" spans="1:20">
      <c r="A299" s="2">
        <v>291</v>
      </c>
      <c r="B299" s="2">
        <f t="shared" si="47"/>
        <v>20000</v>
      </c>
      <c r="C299" s="7">
        <f t="shared" ca="1" si="48"/>
        <v>4.0296163333668394E-2</v>
      </c>
      <c r="D299" s="7">
        <f t="shared" ca="1" si="48"/>
        <v>1.5434095854082929E-2</v>
      </c>
      <c r="E299" s="7">
        <f t="shared" ca="1" si="48"/>
        <v>0.17287895353810964</v>
      </c>
      <c r="F299" s="9">
        <f t="shared" ca="1" si="45"/>
        <v>-12.969421447411243</v>
      </c>
      <c r="G299" s="9">
        <f t="shared" ca="1" si="46"/>
        <v>2760.7401950460967</v>
      </c>
      <c r="H299" s="7"/>
      <c r="I299" s="5">
        <f t="shared" si="49"/>
        <v>32</v>
      </c>
      <c r="J299" s="5">
        <f t="shared" ca="1" si="50"/>
        <v>-15.595686316358078</v>
      </c>
      <c r="K299" s="6">
        <f t="shared" ca="1" si="51"/>
        <v>0</v>
      </c>
      <c r="P299" s="7">
        <f t="shared" ca="1" si="52"/>
        <v>867.24873036401232</v>
      </c>
      <c r="Q299" s="9">
        <f t="shared" ca="1" si="53"/>
        <v>0.47937656933837047</v>
      </c>
      <c r="R299" s="7">
        <f t="shared" ca="1" si="54"/>
        <v>299.46834175357037</v>
      </c>
      <c r="T299" s="4">
        <f t="shared" ca="1" si="55"/>
        <v>-723.69062406873513</v>
      </c>
    </row>
    <row r="300" spans="1:20">
      <c r="A300" s="2">
        <v>292</v>
      </c>
      <c r="B300" s="2">
        <f t="shared" si="47"/>
        <v>20000</v>
      </c>
      <c r="C300" s="7">
        <f t="shared" ca="1" si="48"/>
        <v>0.14095475749644945</v>
      </c>
      <c r="D300" s="7">
        <f t="shared" ca="1" si="48"/>
        <v>3.3921077200976466E-2</v>
      </c>
      <c r="E300" s="7">
        <f t="shared" ca="1" si="48"/>
        <v>0.15832602553764422</v>
      </c>
      <c r="F300" s="9">
        <f t="shared" ca="1" si="45"/>
        <v>17.951251860446995</v>
      </c>
      <c r="G300" s="9">
        <f t="shared" ca="1" si="46"/>
        <v>1410.8982257539865</v>
      </c>
      <c r="H300" s="7"/>
      <c r="I300" s="5">
        <f t="shared" si="49"/>
        <v>32</v>
      </c>
      <c r="J300" s="5">
        <f t="shared" ca="1" si="50"/>
        <v>26.065199820390252</v>
      </c>
      <c r="K300" s="6">
        <f t="shared" ca="1" si="51"/>
        <v>8.1139479599432569</v>
      </c>
      <c r="P300" s="7">
        <f t="shared" ca="1" si="52"/>
        <v>1021.4955469093527</v>
      </c>
      <c r="Q300" s="9">
        <f t="shared" ca="1" si="53"/>
        <v>4.6796335564000842</v>
      </c>
      <c r="R300" s="7">
        <f t="shared" ca="1" si="54"/>
        <v>330.91060791043719</v>
      </c>
      <c r="T300" s="4">
        <f t="shared" ca="1" si="55"/>
        <v>527.04483803708035</v>
      </c>
    </row>
    <row r="301" spans="1:20">
      <c r="A301" s="2">
        <v>293</v>
      </c>
      <c r="B301" s="2">
        <f t="shared" si="47"/>
        <v>20000</v>
      </c>
      <c r="C301" s="7">
        <f t="shared" ca="1" si="48"/>
        <v>5.1063941524493651E-2</v>
      </c>
      <c r="D301" s="7">
        <f t="shared" ca="1" si="48"/>
        <v>4.9760494196246889E-3</v>
      </c>
      <c r="E301" s="7">
        <f t="shared" ca="1" si="48"/>
        <v>0.20602817831755016</v>
      </c>
      <c r="F301" s="9">
        <f t="shared" ca="1" si="45"/>
        <v>-32.557910537135228</v>
      </c>
      <c r="G301" s="9">
        <f t="shared" ca="1" si="46"/>
        <v>3194.515868595824</v>
      </c>
      <c r="H301" s="7"/>
      <c r="I301" s="5">
        <f t="shared" si="49"/>
        <v>32</v>
      </c>
      <c r="J301" s="5">
        <f t="shared" ca="1" si="50"/>
        <v>-31.706593593305172</v>
      </c>
      <c r="K301" s="6">
        <f t="shared" ca="1" si="51"/>
        <v>0</v>
      </c>
      <c r="P301" s="7">
        <f t="shared" ca="1" si="52"/>
        <v>1003.308522833838</v>
      </c>
      <c r="Q301" s="9">
        <f t="shared" ca="1" si="53"/>
        <v>6.5539501512040683</v>
      </c>
      <c r="R301" s="7">
        <f t="shared" ca="1" si="54"/>
        <v>196.90726022396575</v>
      </c>
      <c r="T301" s="4">
        <f t="shared" ca="1" si="55"/>
        <v>287.21184508420129</v>
      </c>
    </row>
    <row r="302" spans="1:20">
      <c r="A302" s="2">
        <v>294</v>
      </c>
      <c r="B302" s="2">
        <f t="shared" si="47"/>
        <v>20000</v>
      </c>
      <c r="C302" s="7">
        <f t="shared" ca="1" si="48"/>
        <v>0.17624005082546085</v>
      </c>
      <c r="D302" s="7">
        <f t="shared" ca="1" si="48"/>
        <v>9.0785969848984314E-3</v>
      </c>
      <c r="E302" s="7">
        <f t="shared" ca="1" si="48"/>
        <v>0.23597748753278844</v>
      </c>
      <c r="F302" s="9">
        <f t="shared" ca="1" si="45"/>
        <v>-16.197939063077968</v>
      </c>
      <c r="G302" s="9">
        <f t="shared" ca="1" si="46"/>
        <v>1240.9233910500793</v>
      </c>
      <c r="H302" s="7"/>
      <c r="I302" s="5">
        <f t="shared" si="49"/>
        <v>32</v>
      </c>
      <c r="J302" s="5">
        <f t="shared" ca="1" si="50"/>
        <v>-19.725436113797855</v>
      </c>
      <c r="K302" s="6">
        <f t="shared" ca="1" si="51"/>
        <v>0</v>
      </c>
      <c r="P302" s="7">
        <f t="shared" ca="1" si="52"/>
        <v>1034.8041469299444</v>
      </c>
      <c r="Q302" s="9">
        <f t="shared" ca="1" si="53"/>
        <v>6.0070227221372887</v>
      </c>
      <c r="R302" s="7">
        <f t="shared" ca="1" si="54"/>
        <v>221.42126420148884</v>
      </c>
      <c r="T302" s="4">
        <f t="shared" ca="1" si="55"/>
        <v>295.27841829276281</v>
      </c>
    </row>
    <row r="303" spans="1:20">
      <c r="A303" s="2">
        <v>295</v>
      </c>
      <c r="B303" s="2">
        <f t="shared" si="47"/>
        <v>20000</v>
      </c>
      <c r="C303" s="7">
        <f t="shared" ca="1" si="48"/>
        <v>0.18127953538304661</v>
      </c>
      <c r="D303" s="7">
        <f t="shared" ca="1" si="48"/>
        <v>2.6436609037027736E-3</v>
      </c>
      <c r="E303" s="7">
        <f t="shared" ca="1" si="48"/>
        <v>0.20334947701686906</v>
      </c>
      <c r="F303" s="9">
        <f t="shared" ca="1" si="45"/>
        <v>-12.501819871745155</v>
      </c>
      <c r="G303" s="9">
        <f t="shared" ca="1" si="46"/>
        <v>1541.9465021792157</v>
      </c>
      <c r="H303" s="7"/>
      <c r="I303" s="5">
        <f t="shared" si="49"/>
        <v>32</v>
      </c>
      <c r="J303" s="5">
        <f t="shared" ca="1" si="50"/>
        <v>-15.046776553586119</v>
      </c>
      <c r="K303" s="6">
        <f t="shared" ca="1" si="51"/>
        <v>0</v>
      </c>
      <c r="P303" s="7">
        <f t="shared" ca="1" si="52"/>
        <v>922.72979275478986</v>
      </c>
      <c r="Q303" s="9">
        <f t="shared" ca="1" si="53"/>
        <v>3.4133308598050465</v>
      </c>
      <c r="R303" s="7">
        <f t="shared" ca="1" si="54"/>
        <v>152.18856455490371</v>
      </c>
      <c r="T303" s="4">
        <f t="shared" ca="1" si="55"/>
        <v>-403.25986885010457</v>
      </c>
    </row>
    <row r="304" spans="1:20">
      <c r="A304" s="2">
        <v>296</v>
      </c>
      <c r="B304" s="2">
        <f t="shared" si="47"/>
        <v>20000</v>
      </c>
      <c r="C304" s="7">
        <f t="shared" ca="1" si="48"/>
        <v>0.18991057172950024</v>
      </c>
      <c r="D304" s="7">
        <f t="shared" ca="1" si="48"/>
        <v>1.3097181729457744E-2</v>
      </c>
      <c r="E304" s="7">
        <f t="shared" ca="1" si="48"/>
        <v>0.24077555111528692</v>
      </c>
      <c r="F304" s="9">
        <f t="shared" ca="1" si="45"/>
        <v>64.89286276971194</v>
      </c>
      <c r="G304" s="9">
        <f t="shared" ca="1" si="46"/>
        <v>2091.9821330281616</v>
      </c>
      <c r="H304" s="7"/>
      <c r="I304" s="5">
        <f t="shared" si="49"/>
        <v>32</v>
      </c>
      <c r="J304" s="5">
        <f t="shared" ca="1" si="50"/>
        <v>152.95676167911992</v>
      </c>
      <c r="K304" s="6">
        <f t="shared" ca="1" si="51"/>
        <v>88.063898909407982</v>
      </c>
      <c r="P304" s="7">
        <f t="shared" ca="1" si="52"/>
        <v>1452.1098612527549</v>
      </c>
      <c r="Q304" s="9">
        <f t="shared" ca="1" si="53"/>
        <v>4.0531117802720198</v>
      </c>
      <c r="R304" s="7">
        <f t="shared" ca="1" si="54"/>
        <v>218.55671256423332</v>
      </c>
      <c r="T304" s="4">
        <f t="shared" ca="1" si="55"/>
        <v>-566.27507490113499</v>
      </c>
    </row>
    <row r="305" spans="1:20">
      <c r="A305" s="2">
        <v>297</v>
      </c>
      <c r="B305" s="2">
        <f t="shared" si="47"/>
        <v>20000</v>
      </c>
      <c r="C305" s="7">
        <f t="shared" ca="1" si="48"/>
        <v>6.8233380221122672E-2</v>
      </c>
      <c r="D305" s="7">
        <f t="shared" ca="1" si="48"/>
        <v>1.0741369397512798E-2</v>
      </c>
      <c r="E305" s="7">
        <f t="shared" ca="1" si="48"/>
        <v>0.181420543820494</v>
      </c>
      <c r="F305" s="9">
        <f t="shared" ca="1" si="45"/>
        <v>30.584417599590907</v>
      </c>
      <c r="G305" s="9">
        <f t="shared" ca="1" si="46"/>
        <v>1832.7696479141896</v>
      </c>
      <c r="H305" s="7"/>
      <c r="I305" s="5">
        <f t="shared" si="49"/>
        <v>32</v>
      </c>
      <c r="J305" s="5">
        <f t="shared" ca="1" si="50"/>
        <v>25.098137238257639</v>
      </c>
      <c r="K305" s="6">
        <f t="shared" ca="1" si="51"/>
        <v>-5.486280361333268</v>
      </c>
      <c r="P305" s="7">
        <f t="shared" ca="1" si="52"/>
        <v>1401.3863415306987</v>
      </c>
      <c r="Q305" s="9">
        <f t="shared" ca="1" si="53"/>
        <v>4.9813943520324075</v>
      </c>
      <c r="R305" s="7">
        <f t="shared" ca="1" si="54"/>
        <v>193.91142163247292</v>
      </c>
      <c r="T305" s="4">
        <f t="shared" ca="1" si="55"/>
        <v>-435.43708101612322</v>
      </c>
    </row>
    <row r="306" spans="1:20">
      <c r="A306" s="2">
        <v>298</v>
      </c>
      <c r="B306" s="2">
        <f t="shared" si="47"/>
        <v>20000</v>
      </c>
      <c r="C306" s="7">
        <f t="shared" ca="1" si="48"/>
        <v>9.3703992835805758E-2</v>
      </c>
      <c r="D306" s="7">
        <f t="shared" ca="1" si="48"/>
        <v>1.7870372885832868E-2</v>
      </c>
      <c r="E306" s="7">
        <f t="shared" ca="1" si="48"/>
        <v>0.22523881074757554</v>
      </c>
      <c r="F306" s="9">
        <f t="shared" ca="1" si="45"/>
        <v>36.691986086783409</v>
      </c>
      <c r="G306" s="9">
        <f t="shared" ca="1" si="46"/>
        <v>1736.1053964208365</v>
      </c>
      <c r="H306" s="7"/>
      <c r="I306" s="5">
        <f t="shared" si="49"/>
        <v>32</v>
      </c>
      <c r="J306" s="5">
        <f t="shared" ca="1" si="50"/>
        <v>47.523130046339816</v>
      </c>
      <c r="K306" s="6">
        <f t="shared" ca="1" si="51"/>
        <v>10.831143959556407</v>
      </c>
      <c r="P306" s="7">
        <f t="shared" ca="1" si="52"/>
        <v>1049.0330436700958</v>
      </c>
      <c r="Q306" s="9">
        <f t="shared" ca="1" si="53"/>
        <v>4.5195121360708281</v>
      </c>
      <c r="R306" s="7">
        <f t="shared" ca="1" si="54"/>
        <v>195.94970919761707</v>
      </c>
      <c r="T306" s="4">
        <f t="shared" ca="1" si="55"/>
        <v>-163.43595489191591</v>
      </c>
    </row>
    <row r="307" spans="1:20">
      <c r="A307" s="2">
        <v>299</v>
      </c>
      <c r="B307" s="2">
        <f t="shared" si="47"/>
        <v>20000</v>
      </c>
      <c r="C307" s="7">
        <f t="shared" ca="1" si="48"/>
        <v>0.16790748501173949</v>
      </c>
      <c r="D307" s="7">
        <f t="shared" ca="1" si="48"/>
        <v>1.0076183729061916E-2</v>
      </c>
      <c r="E307" s="7">
        <f t="shared" ca="1" si="48"/>
        <v>0.18588286467197068</v>
      </c>
      <c r="F307" s="9">
        <f t="shared" ca="1" si="45"/>
        <v>-23.640262816659416</v>
      </c>
      <c r="G307" s="9">
        <f t="shared" ca="1" si="46"/>
        <v>1740.9362946125207</v>
      </c>
      <c r="H307" s="7"/>
      <c r="I307" s="5">
        <f t="shared" si="49"/>
        <v>32</v>
      </c>
      <c r="J307" s="5">
        <f t="shared" ca="1" si="50"/>
        <v>-32.59195139561794</v>
      </c>
      <c r="K307" s="6">
        <f t="shared" ca="1" si="51"/>
        <v>0</v>
      </c>
      <c r="P307" s="7">
        <f t="shared" ca="1" si="52"/>
        <v>815.95973460047799</v>
      </c>
      <c r="Q307" s="9">
        <f t="shared" ca="1" si="53"/>
        <v>0.46625232844794517</v>
      </c>
      <c r="R307" s="7">
        <f t="shared" ca="1" si="54"/>
        <v>257.81778721578041</v>
      </c>
      <c r="T307" s="4">
        <f t="shared" ca="1" si="55"/>
        <v>-695.75159099582345</v>
      </c>
    </row>
    <row r="308" spans="1:20">
      <c r="A308" s="2">
        <v>300</v>
      </c>
      <c r="B308" s="2">
        <f t="shared" si="47"/>
        <v>20000</v>
      </c>
      <c r="C308" s="7">
        <f t="shared" ca="1" si="48"/>
        <v>0.17232632408750234</v>
      </c>
      <c r="D308" s="7">
        <f t="shared" ca="1" si="48"/>
        <v>2.8274134924076866E-2</v>
      </c>
      <c r="E308" s="7">
        <f t="shared" ca="1" si="48"/>
        <v>0.21167389150822491</v>
      </c>
      <c r="F308" s="9">
        <f t="shared" ca="1" si="45"/>
        <v>34.815015085346943</v>
      </c>
      <c r="G308" s="9">
        <f t="shared" ca="1" si="46"/>
        <v>1314.969991177119</v>
      </c>
      <c r="H308" s="7"/>
      <c r="I308" s="5">
        <f t="shared" si="49"/>
        <v>32</v>
      </c>
      <c r="J308" s="5">
        <f t="shared" ca="1" si="50"/>
        <v>54.825813487709837</v>
      </c>
      <c r="K308" s="6">
        <f t="shared" ca="1" si="51"/>
        <v>20.010798402362894</v>
      </c>
      <c r="P308" s="7">
        <f t="shared" ca="1" si="52"/>
        <v>942.82652699372022</v>
      </c>
      <c r="Q308" s="9">
        <f t="shared" ca="1" si="53"/>
        <v>5.325882170868951</v>
      </c>
      <c r="R308" s="7">
        <f t="shared" ca="1" si="54"/>
        <v>298.5737699611538</v>
      </c>
      <c r="T308" s="4">
        <f t="shared" ca="1" si="55"/>
        <v>647.34219113151642</v>
      </c>
    </row>
    <row r="309" spans="1:20">
      <c r="A309" s="2">
        <v>301</v>
      </c>
      <c r="B309" s="2">
        <f t="shared" si="47"/>
        <v>20000</v>
      </c>
      <c r="C309" s="7">
        <f t="shared" ca="1" si="48"/>
        <v>3.6087828824490402E-2</v>
      </c>
      <c r="D309" s="7">
        <f t="shared" ca="1" si="48"/>
        <v>9.6504786050029129E-3</v>
      </c>
      <c r="E309" s="7">
        <f t="shared" ca="1" si="48"/>
        <v>0.23548924776624869</v>
      </c>
      <c r="F309" s="9">
        <f t="shared" ca="1" si="45"/>
        <v>35.757456912713543</v>
      </c>
      <c r="G309" s="9">
        <f t="shared" ca="1" si="46"/>
        <v>2626.3576999868851</v>
      </c>
      <c r="H309" s="7"/>
      <c r="I309" s="5">
        <f t="shared" si="49"/>
        <v>32</v>
      </c>
      <c r="J309" s="5">
        <f t="shared" ca="1" si="50"/>
        <v>33.433583402010385</v>
      </c>
      <c r="K309" s="6">
        <f t="shared" ca="1" si="51"/>
        <v>-2.3238735107031587</v>
      </c>
      <c r="P309" s="7">
        <f t="shared" ca="1" si="52"/>
        <v>1284.6215218330778</v>
      </c>
      <c r="Q309" s="9">
        <f t="shared" ca="1" si="53"/>
        <v>4.4706032903956192</v>
      </c>
      <c r="R309" s="7">
        <f t="shared" ca="1" si="54"/>
        <v>249.91162247252416</v>
      </c>
      <c r="T309" s="4">
        <f t="shared" ca="1" si="55"/>
        <v>-167.36580009930367</v>
      </c>
    </row>
    <row r="310" spans="1:20">
      <c r="A310" s="2">
        <v>302</v>
      </c>
      <c r="B310" s="2">
        <f t="shared" si="47"/>
        <v>20000</v>
      </c>
      <c r="C310" s="7">
        <f t="shared" ca="1" si="48"/>
        <v>5.1918654143801903E-2</v>
      </c>
      <c r="D310" s="7">
        <f t="shared" ca="1" si="48"/>
        <v>1.9318943468753326E-2</v>
      </c>
      <c r="E310" s="7">
        <f t="shared" ca="1" si="48"/>
        <v>0.24149895603459576</v>
      </c>
      <c r="F310" s="9">
        <f t="shared" ca="1" si="45"/>
        <v>52.655609748642853</v>
      </c>
      <c r="G310" s="9">
        <f t="shared" ca="1" si="46"/>
        <v>2011.8045025782919</v>
      </c>
      <c r="H310" s="7"/>
      <c r="I310" s="5">
        <f t="shared" si="49"/>
        <v>32</v>
      </c>
      <c r="J310" s="5">
        <f t="shared" ca="1" si="50"/>
        <v>65.369496539064997</v>
      </c>
      <c r="K310" s="6">
        <f t="shared" ca="1" si="51"/>
        <v>12.713886790422144</v>
      </c>
      <c r="P310" s="7">
        <f t="shared" ca="1" si="52"/>
        <v>1171.3432423381441</v>
      </c>
      <c r="Q310" s="9">
        <f t="shared" ca="1" si="53"/>
        <v>1.5684227200164296</v>
      </c>
      <c r="R310" s="7">
        <f t="shared" ca="1" si="54"/>
        <v>312.40004305028594</v>
      </c>
      <c r="T310" s="4">
        <f t="shared" ca="1" si="55"/>
        <v>-681.36791708396504</v>
      </c>
    </row>
    <row r="311" spans="1:20">
      <c r="A311" s="2">
        <v>303</v>
      </c>
      <c r="B311" s="2">
        <f t="shared" si="47"/>
        <v>20000</v>
      </c>
      <c r="C311" s="7">
        <f t="shared" ca="1" si="48"/>
        <v>6.6762200009766667E-2</v>
      </c>
      <c r="D311" s="7">
        <f t="shared" ca="1" si="48"/>
        <v>1.9472559748472791E-2</v>
      </c>
      <c r="E311" s="7">
        <f t="shared" ca="1" si="48"/>
        <v>0.1672054666512362</v>
      </c>
      <c r="F311" s="9">
        <f t="shared" ca="1" si="45"/>
        <v>16.928426420095363</v>
      </c>
      <c r="G311" s="9">
        <f t="shared" ca="1" si="46"/>
        <v>1799.781715413646</v>
      </c>
      <c r="H311" s="7"/>
      <c r="I311" s="5">
        <f t="shared" si="49"/>
        <v>32</v>
      </c>
      <c r="J311" s="5">
        <f t="shared" ca="1" si="50"/>
        <v>17.875591188226462</v>
      </c>
      <c r="K311" s="6">
        <f t="shared" ca="1" si="51"/>
        <v>0.94716476813109907</v>
      </c>
      <c r="P311" s="7">
        <f t="shared" ca="1" si="52"/>
        <v>1429.5843740592029</v>
      </c>
      <c r="Q311" s="9">
        <f t="shared" ca="1" si="53"/>
        <v>5.229891415030159</v>
      </c>
      <c r="R311" s="7">
        <f t="shared" ca="1" si="54"/>
        <v>348.26976259425783</v>
      </c>
      <c r="T311" s="4">
        <f t="shared" ca="1" si="55"/>
        <v>391.82866744709759</v>
      </c>
    </row>
    <row r="312" spans="1:20">
      <c r="A312" s="2">
        <v>304</v>
      </c>
      <c r="B312" s="2">
        <f t="shared" si="47"/>
        <v>20000</v>
      </c>
      <c r="C312" s="7">
        <f t="shared" ca="1" si="48"/>
        <v>0.11656887590598258</v>
      </c>
      <c r="D312" s="7">
        <f t="shared" ca="1" si="48"/>
        <v>3.0790634249410486E-2</v>
      </c>
      <c r="E312" s="7">
        <f t="shared" ca="1" si="48"/>
        <v>0.23766026423354031</v>
      </c>
      <c r="F312" s="9">
        <f t="shared" ca="1" si="45"/>
        <v>44.923010532918575</v>
      </c>
      <c r="G312" s="9">
        <f t="shared" ca="1" si="46"/>
        <v>1294.3054366944903</v>
      </c>
      <c r="H312" s="7"/>
      <c r="I312" s="5">
        <f t="shared" si="49"/>
        <v>32</v>
      </c>
      <c r="J312" s="5">
        <f t="shared" ca="1" si="50"/>
        <v>63.848258810463157</v>
      </c>
      <c r="K312" s="6">
        <f t="shared" ca="1" si="51"/>
        <v>18.925248277544583</v>
      </c>
      <c r="P312" s="7">
        <f t="shared" ca="1" si="52"/>
        <v>1262.5803428068375</v>
      </c>
      <c r="Q312" s="9">
        <f t="shared" ca="1" si="53"/>
        <v>0.1549830373628418</v>
      </c>
      <c r="R312" s="7">
        <f t="shared" ca="1" si="54"/>
        <v>326.05234391959971</v>
      </c>
      <c r="T312" s="4">
        <f t="shared" ca="1" si="55"/>
        <v>-1212.0477602069041</v>
      </c>
    </row>
    <row r="313" spans="1:20">
      <c r="A313" s="2">
        <v>305</v>
      </c>
      <c r="B313" s="2">
        <f t="shared" si="47"/>
        <v>20000</v>
      </c>
      <c r="C313" s="7">
        <f t="shared" ca="1" si="48"/>
        <v>3.4388706944091353E-3</v>
      </c>
      <c r="D313" s="7">
        <f t="shared" ca="1" si="48"/>
        <v>3.4313996607693527E-2</v>
      </c>
      <c r="E313" s="7">
        <f t="shared" ca="1" si="48"/>
        <v>0.21278995339803902</v>
      </c>
      <c r="F313" s="9">
        <f t="shared" ca="1" si="45"/>
        <v>11.958256788093763</v>
      </c>
      <c r="G313" s="9">
        <f t="shared" ca="1" si="46"/>
        <v>1447.0544607137836</v>
      </c>
      <c r="H313" s="7"/>
      <c r="I313" s="5">
        <f t="shared" si="49"/>
        <v>32</v>
      </c>
      <c r="J313" s="5">
        <f t="shared" ca="1" si="50"/>
        <v>12.087970351367957</v>
      </c>
      <c r="K313" s="6">
        <f t="shared" ca="1" si="51"/>
        <v>0.12971356327419414</v>
      </c>
      <c r="P313" s="7">
        <f t="shared" ca="1" si="52"/>
        <v>928.12028459408327</v>
      </c>
      <c r="Q313" s="9">
        <f t="shared" ca="1" si="53"/>
        <v>2.472226652384923</v>
      </c>
      <c r="R313" s="7">
        <f t="shared" ca="1" si="54"/>
        <v>321.58162505629366</v>
      </c>
      <c r="T313" s="4">
        <f t="shared" ca="1" si="55"/>
        <v>-133.09762021265897</v>
      </c>
    </row>
    <row r="314" spans="1:20">
      <c r="A314" s="2">
        <v>306</v>
      </c>
      <c r="B314" s="2">
        <f t="shared" si="47"/>
        <v>20000</v>
      </c>
      <c r="C314" s="7">
        <f t="shared" ca="1" si="48"/>
        <v>0.17715976223191929</v>
      </c>
      <c r="D314" s="7">
        <f t="shared" ca="1" si="48"/>
        <v>1.5500977943412641E-2</v>
      </c>
      <c r="E314" s="7">
        <f t="shared" ca="1" si="48"/>
        <v>0.15944616728830058</v>
      </c>
      <c r="F314" s="9">
        <f t="shared" ca="1" si="45"/>
        <v>23.207452500430769</v>
      </c>
      <c r="G314" s="9">
        <f t="shared" ca="1" si="46"/>
        <v>1781.5062872336525</v>
      </c>
      <c r="H314" s="7"/>
      <c r="I314" s="5">
        <f t="shared" si="49"/>
        <v>32</v>
      </c>
      <c r="J314" s="5">
        <f t="shared" ca="1" si="50"/>
        <v>33.90414237348633</v>
      </c>
      <c r="K314" s="6">
        <f t="shared" ca="1" si="51"/>
        <v>10.696689873055561</v>
      </c>
      <c r="P314" s="7">
        <f t="shared" ca="1" si="52"/>
        <v>1072.6751011659962</v>
      </c>
      <c r="Q314" s="9">
        <f t="shared" ca="1" si="53"/>
        <v>3.1373367973589534</v>
      </c>
      <c r="R314" s="7">
        <f t="shared" ca="1" si="54"/>
        <v>224.48296822481342</v>
      </c>
      <c r="T314" s="4">
        <f t="shared" ca="1" si="55"/>
        <v>-368.39642457392836</v>
      </c>
    </row>
    <row r="315" spans="1:20">
      <c r="A315" s="2">
        <v>307</v>
      </c>
      <c r="B315" s="2">
        <f t="shared" si="47"/>
        <v>20000</v>
      </c>
      <c r="C315" s="7">
        <f t="shared" ca="1" si="48"/>
        <v>4.718352754376394E-2</v>
      </c>
      <c r="D315" s="7">
        <f t="shared" ca="1" si="48"/>
        <v>6.1029639552037732E-3</v>
      </c>
      <c r="E315" s="7">
        <f t="shared" ca="1" si="48"/>
        <v>0.23985957524857054</v>
      </c>
      <c r="F315" s="9">
        <f t="shared" ca="1" si="45"/>
        <v>18.32653295523097</v>
      </c>
      <c r="G315" s="9">
        <f t="shared" ca="1" si="46"/>
        <v>2036.2273702902824</v>
      </c>
      <c r="H315" s="7"/>
      <c r="I315" s="5">
        <f t="shared" si="49"/>
        <v>32</v>
      </c>
      <c r="J315" s="5">
        <f t="shared" ca="1" si="50"/>
        <v>12.78661031009533</v>
      </c>
      <c r="K315" s="6">
        <f t="shared" ca="1" si="51"/>
        <v>-5.5399226451356398</v>
      </c>
      <c r="P315" s="7">
        <f t="shared" ca="1" si="52"/>
        <v>1259.5095754730437</v>
      </c>
      <c r="Q315" s="9">
        <f t="shared" ca="1" si="53"/>
        <v>6.5398396566510897</v>
      </c>
      <c r="R315" s="7">
        <f t="shared" ca="1" si="54"/>
        <v>150.9909573427469</v>
      </c>
      <c r="T315" s="4">
        <f t="shared" ca="1" si="55"/>
        <v>-272.05292484723452</v>
      </c>
    </row>
    <row r="316" spans="1:20">
      <c r="A316" s="2">
        <v>308</v>
      </c>
      <c r="B316" s="2">
        <f t="shared" si="47"/>
        <v>20000</v>
      </c>
      <c r="C316" s="7">
        <f t="shared" ca="1" si="48"/>
        <v>0.11958413409172793</v>
      </c>
      <c r="D316" s="7">
        <f t="shared" ca="1" si="48"/>
        <v>1.0282052284366024E-2</v>
      </c>
      <c r="E316" s="7">
        <f t="shared" ca="1" si="48"/>
        <v>0.22103994316783554</v>
      </c>
      <c r="F316" s="9">
        <f t="shared" ca="1" si="45"/>
        <v>16.231743208339271</v>
      </c>
      <c r="G316" s="9">
        <f t="shared" ca="1" si="46"/>
        <v>1536.7511330707523</v>
      </c>
      <c r="H316" s="7"/>
      <c r="I316" s="5">
        <f t="shared" si="49"/>
        <v>32</v>
      </c>
      <c r="J316" s="5">
        <f t="shared" ca="1" si="50"/>
        <v>17.703038780689621</v>
      </c>
      <c r="K316" s="6">
        <f t="shared" ca="1" si="51"/>
        <v>1.4712955723503498</v>
      </c>
      <c r="P316" s="7">
        <f t="shared" ca="1" si="52"/>
        <v>1422.9177511705316</v>
      </c>
      <c r="Q316" s="9">
        <f t="shared" ca="1" si="53"/>
        <v>3.4846656209590434</v>
      </c>
      <c r="R316" s="7">
        <f t="shared" ca="1" si="54"/>
        <v>217.25617459611931</v>
      </c>
      <c r="T316" s="4">
        <f t="shared" ca="1" si="55"/>
        <v>-665.85262861435911</v>
      </c>
    </row>
    <row r="317" spans="1:20">
      <c r="A317" s="2">
        <v>309</v>
      </c>
      <c r="B317" s="2">
        <f t="shared" si="47"/>
        <v>20000</v>
      </c>
      <c r="C317" s="7">
        <f t="shared" ca="1" si="48"/>
        <v>0.13671445020957407</v>
      </c>
      <c r="D317" s="7">
        <f t="shared" ca="1" si="48"/>
        <v>3.7602467284027744E-3</v>
      </c>
      <c r="E317" s="7">
        <f t="shared" ca="1" si="48"/>
        <v>0.22020317583948745</v>
      </c>
      <c r="F317" s="9">
        <f t="shared" ca="1" si="45"/>
        <v>62.823035673477705</v>
      </c>
      <c r="G317" s="9">
        <f t="shared" ca="1" si="46"/>
        <v>1996.1832990001317</v>
      </c>
      <c r="H317" s="7"/>
      <c r="I317" s="5">
        <f t="shared" si="49"/>
        <v>32</v>
      </c>
      <c r="J317" s="5">
        <f t="shared" ca="1" si="50"/>
        <v>83.648814583346223</v>
      </c>
      <c r="K317" s="6">
        <f t="shared" ca="1" si="51"/>
        <v>20.825778909868518</v>
      </c>
      <c r="P317" s="7">
        <f t="shared" ca="1" si="52"/>
        <v>1355.8646856672449</v>
      </c>
      <c r="Q317" s="9">
        <f t="shared" ca="1" si="53"/>
        <v>0.60948288826576924</v>
      </c>
      <c r="R317" s="7">
        <f t="shared" ca="1" si="54"/>
        <v>314.80648636902572</v>
      </c>
      <c r="T317" s="4">
        <f t="shared" ca="1" si="55"/>
        <v>-1163.9955191102526</v>
      </c>
    </row>
    <row r="318" spans="1:20">
      <c r="A318" s="2">
        <v>310</v>
      </c>
      <c r="B318" s="2">
        <f t="shared" si="47"/>
        <v>20000</v>
      </c>
      <c r="C318" s="7">
        <f t="shared" ca="1" si="48"/>
        <v>0.19577714930020806</v>
      </c>
      <c r="D318" s="7">
        <f t="shared" ca="1" si="48"/>
        <v>1.9928892088828403E-2</v>
      </c>
      <c r="E318" s="7">
        <f t="shared" ca="1" si="48"/>
        <v>0.21433895121483609</v>
      </c>
      <c r="F318" s="9">
        <f t="shared" ca="1" si="45"/>
        <v>66.062081575055046</v>
      </c>
      <c r="G318" s="9">
        <f t="shared" ca="1" si="46"/>
        <v>1663.0080600738802</v>
      </c>
      <c r="H318" s="7"/>
      <c r="I318" s="5">
        <f t="shared" si="49"/>
        <v>32</v>
      </c>
      <c r="J318" s="5">
        <f t="shared" ca="1" si="50"/>
        <v>127.4175521691659</v>
      </c>
      <c r="K318" s="6">
        <f t="shared" ca="1" si="51"/>
        <v>61.355470594110855</v>
      </c>
      <c r="P318" s="7">
        <f t="shared" ca="1" si="52"/>
        <v>918.96318196902644</v>
      </c>
      <c r="Q318" s="9">
        <f t="shared" ca="1" si="53"/>
        <v>4.2021364288309524</v>
      </c>
      <c r="R318" s="7">
        <f t="shared" ca="1" si="54"/>
        <v>335.35629138380943</v>
      </c>
      <c r="T318" s="4">
        <f t="shared" ca="1" si="55"/>
        <v>490.24970669252684</v>
      </c>
    </row>
    <row r="319" spans="1:20">
      <c r="A319" s="2">
        <v>311</v>
      </c>
      <c r="B319" s="2">
        <f t="shared" si="47"/>
        <v>20000</v>
      </c>
      <c r="C319" s="7">
        <f t="shared" ca="1" si="48"/>
        <v>2.2385223424893286E-2</v>
      </c>
      <c r="D319" s="7">
        <f t="shared" ca="1" si="48"/>
        <v>7.9633172225304569E-3</v>
      </c>
      <c r="E319" s="7">
        <f t="shared" ca="1" si="48"/>
        <v>0.23578586062642065</v>
      </c>
      <c r="F319" s="9">
        <f t="shared" ca="1" si="45"/>
        <v>12.367233436828997</v>
      </c>
      <c r="G319" s="9">
        <f t="shared" ca="1" si="46"/>
        <v>2883.5475499353552</v>
      </c>
      <c r="H319" s="7"/>
      <c r="I319" s="5">
        <f t="shared" si="49"/>
        <v>32</v>
      </c>
      <c r="J319" s="5">
        <f t="shared" ca="1" si="50"/>
        <v>9.3170503287704065</v>
      </c>
      <c r="K319" s="6">
        <f t="shared" ca="1" si="51"/>
        <v>-3.0501831080585902</v>
      </c>
      <c r="P319" s="7">
        <f t="shared" ca="1" si="52"/>
        <v>908.9292597574231</v>
      </c>
      <c r="Q319" s="9">
        <f t="shared" ca="1" si="53"/>
        <v>2.9606681630908858</v>
      </c>
      <c r="R319" s="7">
        <f t="shared" ca="1" si="54"/>
        <v>230.9232442875911</v>
      </c>
      <c r="T319" s="4">
        <f t="shared" ca="1" si="55"/>
        <v>-225.24216227749287</v>
      </c>
    </row>
    <row r="320" spans="1:20">
      <c r="A320" s="2">
        <v>312</v>
      </c>
      <c r="B320" s="2">
        <f t="shared" si="47"/>
        <v>20000</v>
      </c>
      <c r="C320" s="7">
        <f t="shared" ca="1" si="48"/>
        <v>0.14340337920177323</v>
      </c>
      <c r="D320" s="7">
        <f t="shared" ca="1" si="48"/>
        <v>2.1267727841059871E-2</v>
      </c>
      <c r="E320" s="7">
        <f t="shared" ca="1" si="48"/>
        <v>0.22227136413153811</v>
      </c>
      <c r="F320" s="9">
        <f t="shared" ca="1" si="45"/>
        <v>34.333720933551461</v>
      </c>
      <c r="G320" s="9">
        <f t="shared" ca="1" si="46"/>
        <v>2348.0693298999749</v>
      </c>
      <c r="H320" s="7"/>
      <c r="I320" s="5">
        <f t="shared" si="49"/>
        <v>32</v>
      </c>
      <c r="J320" s="5">
        <f t="shared" ca="1" si="50"/>
        <v>80.766823833812481</v>
      </c>
      <c r="K320" s="6">
        <f t="shared" ca="1" si="51"/>
        <v>46.433102900261019</v>
      </c>
      <c r="P320" s="7">
        <f t="shared" ca="1" si="52"/>
        <v>1293.7677676872522</v>
      </c>
      <c r="Q320" s="9">
        <f t="shared" ca="1" si="53"/>
        <v>3.2927937625748598</v>
      </c>
      <c r="R320" s="7">
        <f t="shared" ca="1" si="54"/>
        <v>177.78745870254801</v>
      </c>
      <c r="T320" s="4">
        <f t="shared" ca="1" si="55"/>
        <v>-708.35033260746661</v>
      </c>
    </row>
    <row r="321" spans="1:20">
      <c r="A321" s="2">
        <v>313</v>
      </c>
      <c r="B321" s="2">
        <f t="shared" si="47"/>
        <v>20000</v>
      </c>
      <c r="C321" s="7">
        <f t="shared" ca="1" si="48"/>
        <v>0.10836667876948654</v>
      </c>
      <c r="D321" s="7">
        <f t="shared" ca="1" si="48"/>
        <v>3.7565405110063177E-2</v>
      </c>
      <c r="E321" s="7">
        <f t="shared" ca="1" si="48"/>
        <v>0.19742522190054929</v>
      </c>
      <c r="F321" s="9">
        <f t="shared" ca="1" si="45"/>
        <v>45.289990035143958</v>
      </c>
      <c r="G321" s="9">
        <f t="shared" ca="1" si="46"/>
        <v>3122.9659888027891</v>
      </c>
      <c r="H321" s="7"/>
      <c r="I321" s="5">
        <f t="shared" si="49"/>
        <v>32</v>
      </c>
      <c r="J321" s="5">
        <f t="shared" ca="1" si="50"/>
        <v>155.26868125256036</v>
      </c>
      <c r="K321" s="6">
        <f t="shared" ca="1" si="51"/>
        <v>109.9786912174164</v>
      </c>
      <c r="P321" s="7">
        <f t="shared" ca="1" si="52"/>
        <v>1082.5746004066398</v>
      </c>
      <c r="Q321" s="9">
        <f t="shared" ca="1" si="53"/>
        <v>3.1790779807719245</v>
      </c>
      <c r="R321" s="7">
        <f t="shared" ca="1" si="54"/>
        <v>323.3045935159613</v>
      </c>
      <c r="T321" s="4">
        <f t="shared" ca="1" si="55"/>
        <v>-54.764086077629599</v>
      </c>
    </row>
    <row r="322" spans="1:20">
      <c r="A322" s="2">
        <v>314</v>
      </c>
      <c r="B322" s="2">
        <f t="shared" si="47"/>
        <v>20000</v>
      </c>
      <c r="C322" s="7">
        <f t="shared" ca="1" si="48"/>
        <v>0.16489270725399061</v>
      </c>
      <c r="D322" s="7">
        <f t="shared" ca="1" si="48"/>
        <v>2.5584411306251553E-2</v>
      </c>
      <c r="E322" s="7">
        <f t="shared" ca="1" si="48"/>
        <v>0.17252102974875691</v>
      </c>
      <c r="F322" s="9">
        <f t="shared" ca="1" si="45"/>
        <v>18.300683274109261</v>
      </c>
      <c r="G322" s="9">
        <f t="shared" ca="1" si="46"/>
        <v>1601.1524641155183</v>
      </c>
      <c r="H322" s="7"/>
      <c r="I322" s="5">
        <f t="shared" si="49"/>
        <v>32</v>
      </c>
      <c r="J322" s="5">
        <f t="shared" ca="1" si="50"/>
        <v>29.192704194914711</v>
      </c>
      <c r="K322" s="6">
        <f t="shared" ca="1" si="51"/>
        <v>10.89202092080545</v>
      </c>
      <c r="P322" s="7">
        <f t="shared" ca="1" si="52"/>
        <v>1386.9750297567243</v>
      </c>
      <c r="Q322" s="9">
        <f t="shared" ca="1" si="53"/>
        <v>-9.3649711820743775E-2</v>
      </c>
      <c r="R322" s="7">
        <f t="shared" ca="1" si="54"/>
        <v>342.36959840430512</v>
      </c>
      <c r="T322" s="4">
        <f t="shared" ca="1" si="55"/>
        <v>-1419.0378439834712</v>
      </c>
    </row>
    <row r="323" spans="1:20">
      <c r="A323" s="2">
        <v>315</v>
      </c>
      <c r="B323" s="2">
        <f t="shared" si="47"/>
        <v>20000</v>
      </c>
      <c r="C323" s="7">
        <f t="shared" ca="1" si="48"/>
        <v>0.10964895572735807</v>
      </c>
      <c r="D323" s="7">
        <f t="shared" ca="1" si="48"/>
        <v>7.8136599695635533E-3</v>
      </c>
      <c r="E323" s="7">
        <f t="shared" ca="1" si="48"/>
        <v>0.2251460671285716</v>
      </c>
      <c r="F323" s="9">
        <f t="shared" ca="1" si="45"/>
        <v>46.786042281535678</v>
      </c>
      <c r="G323" s="9">
        <f t="shared" ca="1" si="46"/>
        <v>1849.2630690207538</v>
      </c>
      <c r="H323" s="7"/>
      <c r="I323" s="5">
        <f t="shared" si="49"/>
        <v>32</v>
      </c>
      <c r="J323" s="5">
        <f t="shared" ca="1" si="50"/>
        <v>54.756469221881346</v>
      </c>
      <c r="K323" s="6">
        <f t="shared" ca="1" si="51"/>
        <v>7.9704269403456678</v>
      </c>
      <c r="P323" s="7">
        <f t="shared" ca="1" si="52"/>
        <v>1048.2152028656462</v>
      </c>
      <c r="Q323" s="9">
        <f t="shared" ca="1" si="53"/>
        <v>2.2909359829664413</v>
      </c>
      <c r="R323" s="7">
        <f t="shared" ca="1" si="54"/>
        <v>344.86834674131558</v>
      </c>
      <c r="T323" s="4">
        <f t="shared" ca="1" si="55"/>
        <v>-258.14389792981888</v>
      </c>
    </row>
    <row r="324" spans="1:20">
      <c r="A324" s="2">
        <v>316</v>
      </c>
      <c r="B324" s="2">
        <f t="shared" si="47"/>
        <v>20000</v>
      </c>
      <c r="C324" s="7">
        <f t="shared" ca="1" si="48"/>
        <v>1.1736323276557582E-2</v>
      </c>
      <c r="D324" s="7">
        <f t="shared" ca="1" si="48"/>
        <v>3.8302147357762217E-2</v>
      </c>
      <c r="E324" s="7">
        <f t="shared" ca="1" si="48"/>
        <v>0.204725753517979</v>
      </c>
      <c r="F324" s="9">
        <f t="shared" ca="1" si="45"/>
        <v>55.414298204322634</v>
      </c>
      <c r="G324" s="9">
        <f t="shared" ca="1" si="46"/>
        <v>2611.2450802722115</v>
      </c>
      <c r="H324" s="7"/>
      <c r="I324" s="5">
        <f t="shared" si="49"/>
        <v>32</v>
      </c>
      <c r="J324" s="5">
        <f t="shared" ca="1" si="50"/>
        <v>116.4992313014492</v>
      </c>
      <c r="K324" s="6">
        <f t="shared" ca="1" si="51"/>
        <v>61.084933097126566</v>
      </c>
      <c r="P324" s="7">
        <f t="shared" ca="1" si="52"/>
        <v>880.93127141366676</v>
      </c>
      <c r="Q324" s="9">
        <f t="shared" ca="1" si="53"/>
        <v>5.9544881118563584</v>
      </c>
      <c r="R324" s="7">
        <f t="shared" ca="1" si="54"/>
        <v>309.71918755178905</v>
      </c>
      <c r="T324" s="4">
        <f t="shared" ca="1" si="55"/>
        <v>963.28794887727099</v>
      </c>
    </row>
    <row r="325" spans="1:20">
      <c r="A325" s="2">
        <v>317</v>
      </c>
      <c r="B325" s="2">
        <f t="shared" si="47"/>
        <v>20000</v>
      </c>
      <c r="C325" s="7">
        <f t="shared" ca="1" si="48"/>
        <v>0.13142448396581902</v>
      </c>
      <c r="D325" s="7">
        <f t="shared" ca="1" si="48"/>
        <v>3.1929812110898424E-2</v>
      </c>
      <c r="E325" s="7">
        <f t="shared" ca="1" si="48"/>
        <v>0.19145981742693466</v>
      </c>
      <c r="F325" s="9">
        <f t="shared" ca="1" si="45"/>
        <v>52.197419091898873</v>
      </c>
      <c r="G325" s="9">
        <f t="shared" ca="1" si="46"/>
        <v>1619.1417385438219</v>
      </c>
      <c r="H325" s="7"/>
      <c r="I325" s="5">
        <f t="shared" si="49"/>
        <v>32</v>
      </c>
      <c r="J325" s="5">
        <f t="shared" ca="1" si="50"/>
        <v>89.410063481429461</v>
      </c>
      <c r="K325" s="6">
        <f t="shared" ca="1" si="51"/>
        <v>37.212644389530588</v>
      </c>
      <c r="P325" s="7">
        <f t="shared" ca="1" si="52"/>
        <v>897.64660135177439</v>
      </c>
      <c r="Q325" s="9">
        <f t="shared" ca="1" si="53"/>
        <v>5.8088513058627731</v>
      </c>
      <c r="R325" s="7">
        <f t="shared" ca="1" si="54"/>
        <v>209.36313804927977</v>
      </c>
      <c r="T325" s="4">
        <f t="shared" ca="1" si="55"/>
        <v>318.51273650531232</v>
      </c>
    </row>
    <row r="326" spans="1:20">
      <c r="A326" s="2">
        <v>318</v>
      </c>
      <c r="B326" s="2">
        <f t="shared" si="47"/>
        <v>20000</v>
      </c>
      <c r="C326" s="7">
        <f t="shared" ca="1" si="48"/>
        <v>6.8056233815892306E-2</v>
      </c>
      <c r="D326" s="7">
        <f t="shared" ca="1" si="48"/>
        <v>3.1624280624436882E-2</v>
      </c>
      <c r="E326" s="7">
        <f t="shared" ca="1" si="48"/>
        <v>0.15581940625846299</v>
      </c>
      <c r="F326" s="9">
        <f t="shared" ca="1" si="45"/>
        <v>38.07915410091239</v>
      </c>
      <c r="G326" s="9">
        <f t="shared" ca="1" si="46"/>
        <v>2047.0948424223925</v>
      </c>
      <c r="H326" s="7"/>
      <c r="I326" s="5">
        <f t="shared" si="49"/>
        <v>32</v>
      </c>
      <c r="J326" s="5">
        <f t="shared" ca="1" si="50"/>
        <v>62.480629636199403</v>
      </c>
      <c r="K326" s="6">
        <f t="shared" ca="1" si="51"/>
        <v>24.401475535287013</v>
      </c>
      <c r="P326" s="7">
        <f t="shared" ca="1" si="52"/>
        <v>829.15705898379542</v>
      </c>
      <c r="Q326" s="9">
        <f t="shared" ca="1" si="53"/>
        <v>0.76821722909050205</v>
      </c>
      <c r="R326" s="7">
        <f t="shared" ca="1" si="54"/>
        <v>195.83045515295416</v>
      </c>
      <c r="T326" s="4">
        <f t="shared" ca="1" si="55"/>
        <v>-678.71672935466108</v>
      </c>
    </row>
    <row r="327" spans="1:20">
      <c r="A327" s="2">
        <v>319</v>
      </c>
      <c r="B327" s="2">
        <f t="shared" si="47"/>
        <v>20000</v>
      </c>
      <c r="C327" s="7">
        <f t="shared" ca="1" si="48"/>
        <v>0.11337251348815403</v>
      </c>
      <c r="D327" s="7">
        <f t="shared" ca="1" si="48"/>
        <v>2.6247028395967275E-2</v>
      </c>
      <c r="E327" s="7">
        <f t="shared" ca="1" si="48"/>
        <v>0.23364755467929915</v>
      </c>
      <c r="F327" s="9">
        <f t="shared" ca="1" si="45"/>
        <v>37.691104679763718</v>
      </c>
      <c r="G327" s="9">
        <f t="shared" ca="1" si="46"/>
        <v>1805.8539566683207</v>
      </c>
      <c r="H327" s="7"/>
      <c r="I327" s="5">
        <f t="shared" si="49"/>
        <v>32</v>
      </c>
      <c r="J327" s="5">
        <f t="shared" ca="1" si="50"/>
        <v>67.73866540707678</v>
      </c>
      <c r="K327" s="6">
        <f t="shared" ca="1" si="51"/>
        <v>30.047560727313062</v>
      </c>
      <c r="P327" s="7">
        <f t="shared" ca="1" si="52"/>
        <v>902.93265099251278</v>
      </c>
      <c r="Q327" s="9">
        <f t="shared" ca="1" si="53"/>
        <v>1.8346113285025236</v>
      </c>
      <c r="R327" s="7">
        <f t="shared" ca="1" si="54"/>
        <v>335.3419836380167</v>
      </c>
      <c r="T327" s="4">
        <f t="shared" ca="1" si="55"/>
        <v>-287.71044888769939</v>
      </c>
    </row>
    <row r="328" spans="1:20">
      <c r="A328" s="2">
        <v>320</v>
      </c>
      <c r="B328" s="2">
        <f t="shared" si="47"/>
        <v>20000</v>
      </c>
      <c r="C328" s="7">
        <f t="shared" ca="1" si="48"/>
        <v>0.16449362348700544</v>
      </c>
      <c r="D328" s="7">
        <f t="shared" ca="1" si="48"/>
        <v>2.2799062912254989E-2</v>
      </c>
      <c r="E328" s="7">
        <f t="shared" ca="1" si="48"/>
        <v>0.17011936771274044</v>
      </c>
      <c r="F328" s="9">
        <f t="shared" ca="1" si="45"/>
        <v>37.15917117992808</v>
      </c>
      <c r="G328" s="9">
        <f t="shared" ca="1" si="46"/>
        <v>1921.0113352410342</v>
      </c>
      <c r="H328" s="7"/>
      <c r="I328" s="5">
        <f t="shared" si="49"/>
        <v>32</v>
      </c>
      <c r="J328" s="5">
        <f t="shared" ca="1" si="50"/>
        <v>67.146330747119478</v>
      </c>
      <c r="K328" s="6">
        <f t="shared" ca="1" si="51"/>
        <v>29.987159567191398</v>
      </c>
      <c r="P328" s="7">
        <f t="shared" ca="1" si="52"/>
        <v>1109.1411799529726</v>
      </c>
      <c r="Q328" s="9">
        <f t="shared" ca="1" si="53"/>
        <v>4.9818402897765077</v>
      </c>
      <c r="R328" s="7">
        <f t="shared" ca="1" si="54"/>
        <v>299.77133671659635</v>
      </c>
      <c r="T328" s="4">
        <f t="shared" ca="1" si="55"/>
        <v>384.2717430219268</v>
      </c>
    </row>
    <row r="329" spans="1:20">
      <c r="A329" s="2">
        <v>321</v>
      </c>
      <c r="B329" s="2">
        <f t="shared" si="47"/>
        <v>20000</v>
      </c>
      <c r="C329" s="7">
        <f t="shared" ca="1" si="48"/>
        <v>5.5324068527631012E-2</v>
      </c>
      <c r="D329" s="7">
        <f t="shared" ca="1" si="48"/>
        <v>2.4135715144368401E-2</v>
      </c>
      <c r="E329" s="7">
        <f t="shared" ca="1" si="48"/>
        <v>0.24020829023363569</v>
      </c>
      <c r="F329" s="9">
        <f t="shared" ref="F329:F392" ca="1" si="56">$F$4+(NORMSINV(RAND()))*(F$6)</f>
        <v>-11.77453770546429</v>
      </c>
      <c r="G329" s="9">
        <f t="shared" ref="G329:G392" ca="1" si="57">$G$4+(NORMSINV(RAND()))*(G$6)</f>
        <v>2688.1096856711411</v>
      </c>
      <c r="H329" s="7"/>
      <c r="I329" s="5">
        <f t="shared" si="49"/>
        <v>32</v>
      </c>
      <c r="J329" s="5">
        <f t="shared" ca="1" si="50"/>
        <v>-22.845699930904807</v>
      </c>
      <c r="K329" s="6">
        <f t="shared" ca="1" si="51"/>
        <v>0</v>
      </c>
      <c r="P329" s="7">
        <f t="shared" ca="1" si="52"/>
        <v>1423.523582007512</v>
      </c>
      <c r="Q329" s="9">
        <f t="shared" ca="1" si="53"/>
        <v>7.3878148754515394</v>
      </c>
      <c r="R329" s="7">
        <f t="shared" ca="1" si="54"/>
        <v>189.34448480037133</v>
      </c>
      <c r="T329" s="4">
        <f t="shared" ca="1" si="55"/>
        <v>-24.681580614620771</v>
      </c>
    </row>
    <row r="330" spans="1:20">
      <c r="A330" s="2">
        <v>322</v>
      </c>
      <c r="B330" s="2">
        <f t="shared" ref="B330:B393" si="58">B$4</f>
        <v>20000</v>
      </c>
      <c r="C330" s="7">
        <f t="shared" ref="C330:E393" ca="1" si="59">RAND()*(C$7-C$6)+C$6</f>
        <v>0.19052235479182833</v>
      </c>
      <c r="D330" s="7">
        <f t="shared" ca="1" si="59"/>
        <v>7.1349539410710252E-3</v>
      </c>
      <c r="E330" s="7">
        <f t="shared" ca="1" si="59"/>
        <v>0.17621614869366292</v>
      </c>
      <c r="F330" s="9">
        <f t="shared" ca="1" si="56"/>
        <v>23.347524685210857</v>
      </c>
      <c r="G330" s="9">
        <f t="shared" ca="1" si="57"/>
        <v>1145.0593764470914</v>
      </c>
      <c r="H330" s="7"/>
      <c r="I330" s="5">
        <f t="shared" ref="I330:I393" si="60">$I$4</f>
        <v>32</v>
      </c>
      <c r="J330" s="5">
        <f t="shared" ref="J330:J393" ca="1" si="61">((B330*C330*F330*E330*G330)+(B330*(1-C330)*F330*D330*G330))/1000000</f>
        <v>21.039201331336066</v>
      </c>
      <c r="K330" s="6">
        <f t="shared" ref="K330:K393" ca="1" si="62">IF(F330&lt;0, 0, J330-F330)</f>
        <v>-2.3083233538747905</v>
      </c>
      <c r="P330" s="7">
        <f t="shared" ref="P330:P393" ca="1" si="63">RAND()*(P$34-P$33)+P$33</f>
        <v>886.65456961300538</v>
      </c>
      <c r="Q330" s="9">
        <f t="shared" ref="Q330:Q393" ca="1" si="64">$Q$31+(NORMSINV(RAND()))*(Q$33)</f>
        <v>7.2848881407443455</v>
      </c>
      <c r="R330" s="7">
        <f t="shared" ref="R330:R393" ca="1" si="65">RAND()*(R$34-R$33)+R$33</f>
        <v>224.81038181744466</v>
      </c>
      <c r="T330" s="4">
        <f t="shared" ref="T330:T393" ca="1" si="66">Q330*R330-P330</f>
        <v>751.06391480510547</v>
      </c>
    </row>
    <row r="331" spans="1:20">
      <c r="A331" s="2">
        <v>323</v>
      </c>
      <c r="B331" s="2">
        <f t="shared" si="58"/>
        <v>20000</v>
      </c>
      <c r="C331" s="7">
        <f t="shared" ca="1" si="59"/>
        <v>1.6067066791570283E-2</v>
      </c>
      <c r="D331" s="7">
        <f t="shared" ca="1" si="59"/>
        <v>2.9382645897676349E-2</v>
      </c>
      <c r="E331" s="7">
        <f t="shared" ca="1" si="59"/>
        <v>0.18349621195018079</v>
      </c>
      <c r="F331" s="9">
        <f t="shared" ca="1" si="56"/>
        <v>29.010304689652312</v>
      </c>
      <c r="G331" s="9">
        <f t="shared" ca="1" si="57"/>
        <v>2548.7361815720824</v>
      </c>
      <c r="H331" s="7"/>
      <c r="I331" s="5">
        <f t="shared" si="60"/>
        <v>32</v>
      </c>
      <c r="J331" s="5">
        <f t="shared" ca="1" si="61"/>
        <v>47.112545290562146</v>
      </c>
      <c r="K331" s="6">
        <f t="shared" ca="1" si="62"/>
        <v>18.102240600909834</v>
      </c>
      <c r="P331" s="7">
        <f t="shared" ca="1" si="63"/>
        <v>1421.2346131743623</v>
      </c>
      <c r="Q331" s="9">
        <f t="shared" ca="1" si="64"/>
        <v>6.8657495343340047</v>
      </c>
      <c r="R331" s="7">
        <f t="shared" ca="1" si="65"/>
        <v>310.01759671969489</v>
      </c>
      <c r="T331" s="4">
        <f t="shared" ca="1" si="66"/>
        <v>707.2685571392301</v>
      </c>
    </row>
    <row r="332" spans="1:20">
      <c r="A332" s="2">
        <v>324</v>
      </c>
      <c r="B332" s="2">
        <f t="shared" si="58"/>
        <v>20000</v>
      </c>
      <c r="C332" s="7">
        <f t="shared" ca="1" si="59"/>
        <v>0.18069149234337847</v>
      </c>
      <c r="D332" s="7">
        <f t="shared" ca="1" si="59"/>
        <v>2.8014029277508085E-2</v>
      </c>
      <c r="E332" s="7">
        <f t="shared" ca="1" si="59"/>
        <v>0.19763253022369931</v>
      </c>
      <c r="F332" s="9">
        <f t="shared" ca="1" si="56"/>
        <v>11.885157794675319</v>
      </c>
      <c r="G332" s="9">
        <f t="shared" ca="1" si="57"/>
        <v>1898.8851208070214</v>
      </c>
      <c r="H332" s="7"/>
      <c r="I332" s="5">
        <f t="shared" si="60"/>
        <v>32</v>
      </c>
      <c r="J332" s="5">
        <f t="shared" ca="1" si="61"/>
        <v>26.47861786894989</v>
      </c>
      <c r="K332" s="6">
        <f t="shared" ca="1" si="62"/>
        <v>14.593460074274571</v>
      </c>
      <c r="P332" s="7">
        <f t="shared" ca="1" si="63"/>
        <v>1125.9271335576484</v>
      </c>
      <c r="Q332" s="9">
        <f t="shared" ca="1" si="64"/>
        <v>1.6080443449305086</v>
      </c>
      <c r="R332" s="7">
        <f t="shared" ca="1" si="65"/>
        <v>168.4584301449519</v>
      </c>
      <c r="T332" s="4">
        <f t="shared" ca="1" si="66"/>
        <v>-855.0385076071874</v>
      </c>
    </row>
    <row r="333" spans="1:20">
      <c r="A333" s="2">
        <v>325</v>
      </c>
      <c r="B333" s="2">
        <f t="shared" si="58"/>
        <v>20000</v>
      </c>
      <c r="C333" s="7">
        <f t="shared" ca="1" si="59"/>
        <v>7.0101083477487342E-4</v>
      </c>
      <c r="D333" s="7">
        <f t="shared" ca="1" si="59"/>
        <v>3.1656435306171168E-2</v>
      </c>
      <c r="E333" s="7">
        <f t="shared" ca="1" si="59"/>
        <v>0.19883239850989892</v>
      </c>
      <c r="F333" s="9">
        <f t="shared" ca="1" si="56"/>
        <v>44.092886435295867</v>
      </c>
      <c r="G333" s="9">
        <f t="shared" ca="1" si="57"/>
        <v>2781.4365899772588</v>
      </c>
      <c r="H333" s="7"/>
      <c r="I333" s="5">
        <f t="shared" si="60"/>
        <v>32</v>
      </c>
      <c r="J333" s="5">
        <f t="shared" ca="1" si="61"/>
        <v>77.935349675978458</v>
      </c>
      <c r="K333" s="6">
        <f t="shared" ca="1" si="62"/>
        <v>33.842463240682591</v>
      </c>
      <c r="P333" s="7">
        <f t="shared" ca="1" si="63"/>
        <v>1483.6028467078472</v>
      </c>
      <c r="Q333" s="9">
        <f t="shared" ca="1" si="64"/>
        <v>8.2085481960680617</v>
      </c>
      <c r="R333" s="7">
        <f t="shared" ca="1" si="65"/>
        <v>151.73452680423776</v>
      </c>
      <c r="T333" s="4">
        <f t="shared" ca="1" si="66"/>
        <v>-238.08267042768034</v>
      </c>
    </row>
    <row r="334" spans="1:20">
      <c r="A334" s="2">
        <v>326</v>
      </c>
      <c r="B334" s="2">
        <f t="shared" si="58"/>
        <v>20000</v>
      </c>
      <c r="C334" s="7">
        <f t="shared" ca="1" si="59"/>
        <v>0.11503522608035668</v>
      </c>
      <c r="D334" s="7">
        <f t="shared" ca="1" si="59"/>
        <v>2.7484667599653685E-2</v>
      </c>
      <c r="E334" s="7">
        <f t="shared" ca="1" si="59"/>
        <v>0.20854617452317845</v>
      </c>
      <c r="F334" s="9">
        <f t="shared" ca="1" si="56"/>
        <v>18.665101096850428</v>
      </c>
      <c r="G334" s="9">
        <f t="shared" ca="1" si="57"/>
        <v>1807.0537645767336</v>
      </c>
      <c r="H334" s="7"/>
      <c r="I334" s="5">
        <f t="shared" si="60"/>
        <v>32</v>
      </c>
      <c r="J334" s="5">
        <f t="shared" ca="1" si="61"/>
        <v>32.590910364279537</v>
      </c>
      <c r="K334" s="6">
        <f t="shared" ca="1" si="62"/>
        <v>13.925809267429109</v>
      </c>
      <c r="P334" s="7">
        <f t="shared" ca="1" si="63"/>
        <v>929.01288953883022</v>
      </c>
      <c r="Q334" s="9">
        <f t="shared" ca="1" si="64"/>
        <v>3.9814594198970337</v>
      </c>
      <c r="R334" s="7">
        <f t="shared" ca="1" si="65"/>
        <v>161.38745488139489</v>
      </c>
      <c r="T334" s="4">
        <f t="shared" ca="1" si="66"/>
        <v>-286.45528704809306</v>
      </c>
    </row>
    <row r="335" spans="1:20">
      <c r="A335" s="2">
        <v>327</v>
      </c>
      <c r="B335" s="2">
        <f t="shared" si="58"/>
        <v>20000</v>
      </c>
      <c r="C335" s="7">
        <f t="shared" ca="1" si="59"/>
        <v>0.11775580901859908</v>
      </c>
      <c r="D335" s="7">
        <f t="shared" ca="1" si="59"/>
        <v>3.4076338926100569E-2</v>
      </c>
      <c r="E335" s="7">
        <f t="shared" ca="1" si="59"/>
        <v>0.20588055357869425</v>
      </c>
      <c r="F335" s="9">
        <f t="shared" ca="1" si="56"/>
        <v>-5.2768875309158503</v>
      </c>
      <c r="G335" s="9">
        <f t="shared" ca="1" si="57"/>
        <v>1500.2436749636024</v>
      </c>
      <c r="H335" s="7"/>
      <c r="I335" s="5">
        <f t="shared" si="60"/>
        <v>32</v>
      </c>
      <c r="J335" s="5">
        <f t="shared" ca="1" si="61"/>
        <v>-8.5985993844866453</v>
      </c>
      <c r="K335" s="6">
        <f t="shared" ca="1" si="62"/>
        <v>0</v>
      </c>
      <c r="P335" s="7">
        <f t="shared" ca="1" si="63"/>
        <v>1339.7061387232102</v>
      </c>
      <c r="Q335" s="9">
        <f t="shared" ca="1" si="64"/>
        <v>2.3706873931721049</v>
      </c>
      <c r="R335" s="7">
        <f t="shared" ca="1" si="65"/>
        <v>203.35283808891361</v>
      </c>
      <c r="T335" s="4">
        <f t="shared" ca="1" si="66"/>
        <v>-857.62012910005444</v>
      </c>
    </row>
    <row r="336" spans="1:20">
      <c r="A336" s="2">
        <v>328</v>
      </c>
      <c r="B336" s="2">
        <f t="shared" si="58"/>
        <v>20000</v>
      </c>
      <c r="C336" s="7">
        <f t="shared" ca="1" si="59"/>
        <v>0.1009269021155985</v>
      </c>
      <c r="D336" s="7">
        <f t="shared" ca="1" si="59"/>
        <v>3.4022870718992404E-2</v>
      </c>
      <c r="E336" s="7">
        <f t="shared" ca="1" si="59"/>
        <v>0.21040452461081069</v>
      </c>
      <c r="F336" s="9">
        <f t="shared" ca="1" si="56"/>
        <v>51.570198093592921</v>
      </c>
      <c r="G336" s="9">
        <f t="shared" ca="1" si="57"/>
        <v>1759.7673051519105</v>
      </c>
      <c r="H336" s="7"/>
      <c r="I336" s="5">
        <f t="shared" si="60"/>
        <v>32</v>
      </c>
      <c r="J336" s="5">
        <f t="shared" ca="1" si="61"/>
        <v>94.063117246683419</v>
      </c>
      <c r="K336" s="6">
        <f t="shared" ca="1" si="62"/>
        <v>42.492919153090497</v>
      </c>
      <c r="P336" s="7">
        <f t="shared" ca="1" si="63"/>
        <v>1085.8715130134415</v>
      </c>
      <c r="Q336" s="9">
        <f t="shared" ca="1" si="64"/>
        <v>2.5081681376420679</v>
      </c>
      <c r="R336" s="7">
        <f t="shared" ca="1" si="65"/>
        <v>272.4928088371172</v>
      </c>
      <c r="T336" s="4">
        <f t="shared" ca="1" si="66"/>
        <v>-402.41373215159319</v>
      </c>
    </row>
    <row r="337" spans="1:20">
      <c r="A337" s="2">
        <v>329</v>
      </c>
      <c r="B337" s="2">
        <f t="shared" si="58"/>
        <v>20000</v>
      </c>
      <c r="C337" s="7">
        <f t="shared" ca="1" si="59"/>
        <v>0.15739256926398162</v>
      </c>
      <c r="D337" s="7">
        <f t="shared" ca="1" si="59"/>
        <v>2.2707091802473985E-2</v>
      </c>
      <c r="E337" s="7">
        <f t="shared" ca="1" si="59"/>
        <v>0.19339057180305541</v>
      </c>
      <c r="F337" s="9">
        <f t="shared" ca="1" si="56"/>
        <v>7.8024062541503909</v>
      </c>
      <c r="G337" s="9">
        <f t="shared" ca="1" si="57"/>
        <v>1048.353310032257</v>
      </c>
      <c r="H337" s="7"/>
      <c r="I337" s="5">
        <f t="shared" si="60"/>
        <v>32</v>
      </c>
      <c r="J337" s="5">
        <f t="shared" ca="1" si="61"/>
        <v>8.1095627511059103</v>
      </c>
      <c r="K337" s="6">
        <f t="shared" ca="1" si="62"/>
        <v>0.30715649695551939</v>
      </c>
      <c r="P337" s="7">
        <f t="shared" ca="1" si="63"/>
        <v>1288.6465111247701</v>
      </c>
      <c r="Q337" s="9">
        <f t="shared" ca="1" si="64"/>
        <v>3.9602776437909717</v>
      </c>
      <c r="R337" s="7">
        <f t="shared" ca="1" si="65"/>
        <v>197.7117013492159</v>
      </c>
      <c r="T337" s="4">
        <f t="shared" ca="1" si="66"/>
        <v>-505.6532803555931</v>
      </c>
    </row>
    <row r="338" spans="1:20">
      <c r="A338" s="2">
        <v>330</v>
      </c>
      <c r="B338" s="2">
        <f t="shared" si="58"/>
        <v>20000</v>
      </c>
      <c r="C338" s="7">
        <f t="shared" ca="1" si="59"/>
        <v>1.4066928384969658E-2</v>
      </c>
      <c r="D338" s="7">
        <f t="shared" ca="1" si="59"/>
        <v>2.9532906850130131E-2</v>
      </c>
      <c r="E338" s="7">
        <f t="shared" ca="1" si="59"/>
        <v>0.24364782372417376</v>
      </c>
      <c r="F338" s="9">
        <f t="shared" ca="1" si="56"/>
        <v>47.412365968985263</v>
      </c>
      <c r="G338" s="9">
        <f t="shared" ca="1" si="57"/>
        <v>1483.2441011603055</v>
      </c>
      <c r="H338" s="7"/>
      <c r="I338" s="5">
        <f t="shared" si="60"/>
        <v>32</v>
      </c>
      <c r="J338" s="5">
        <f t="shared" ca="1" si="61"/>
        <v>45.773748070341938</v>
      </c>
      <c r="K338" s="6">
        <f t="shared" ca="1" si="62"/>
        <v>-1.6386178986433251</v>
      </c>
      <c r="P338" s="7">
        <f t="shared" ca="1" si="63"/>
        <v>1385.8250202801071</v>
      </c>
      <c r="Q338" s="9">
        <f t="shared" ca="1" si="64"/>
        <v>4.5740847388052401</v>
      </c>
      <c r="R338" s="7">
        <f t="shared" ca="1" si="65"/>
        <v>209.79762090296953</v>
      </c>
      <c r="T338" s="4">
        <f t="shared" ca="1" si="66"/>
        <v>-426.19292427018695</v>
      </c>
    </row>
    <row r="339" spans="1:20">
      <c r="A339" s="2">
        <v>331</v>
      </c>
      <c r="B339" s="2">
        <f t="shared" si="58"/>
        <v>20000</v>
      </c>
      <c r="C339" s="7">
        <f t="shared" ca="1" si="59"/>
        <v>0.12513763533149752</v>
      </c>
      <c r="D339" s="7">
        <f t="shared" ca="1" si="59"/>
        <v>1.6748907734233098E-3</v>
      </c>
      <c r="E339" s="7">
        <f t="shared" ca="1" si="59"/>
        <v>0.22816499133389651</v>
      </c>
      <c r="F339" s="9">
        <f t="shared" ca="1" si="56"/>
        <v>33.585665601834272</v>
      </c>
      <c r="G339" s="9">
        <f t="shared" ca="1" si="57"/>
        <v>2217.0028884486933</v>
      </c>
      <c r="H339" s="7"/>
      <c r="I339" s="5">
        <f t="shared" si="60"/>
        <v>32</v>
      </c>
      <c r="J339" s="5">
        <f t="shared" ca="1" si="61"/>
        <v>44.701512873084013</v>
      </c>
      <c r="K339" s="6">
        <f t="shared" ca="1" si="62"/>
        <v>11.115847271249741</v>
      </c>
      <c r="P339" s="7">
        <f t="shared" ca="1" si="63"/>
        <v>1213.3197077230677</v>
      </c>
      <c r="Q339" s="9">
        <f t="shared" ca="1" si="64"/>
        <v>6.6083295960790052</v>
      </c>
      <c r="R339" s="7">
        <f t="shared" ca="1" si="65"/>
        <v>151.89352892322106</v>
      </c>
      <c r="T339" s="4">
        <f t="shared" ca="1" si="66"/>
        <v>-209.55720508686363</v>
      </c>
    </row>
    <row r="340" spans="1:20">
      <c r="A340" s="2">
        <v>332</v>
      </c>
      <c r="B340" s="2">
        <f t="shared" si="58"/>
        <v>20000</v>
      </c>
      <c r="C340" s="7">
        <f t="shared" ca="1" si="59"/>
        <v>5.8599515334045726E-3</v>
      </c>
      <c r="D340" s="7">
        <f t="shared" ca="1" si="59"/>
        <v>3.9556401545514486E-2</v>
      </c>
      <c r="E340" s="7">
        <f t="shared" ca="1" si="59"/>
        <v>0.15239396437419508</v>
      </c>
      <c r="F340" s="9">
        <f t="shared" ca="1" si="56"/>
        <v>0.63683768774147609</v>
      </c>
      <c r="G340" s="9">
        <f t="shared" ca="1" si="57"/>
        <v>2495.1137470237172</v>
      </c>
      <c r="H340" s="7"/>
      <c r="I340" s="5">
        <f t="shared" si="60"/>
        <v>32</v>
      </c>
      <c r="J340" s="5">
        <f t="shared" ca="1" si="61"/>
        <v>1.2781019960551354</v>
      </c>
      <c r="K340" s="6">
        <f t="shared" ca="1" si="62"/>
        <v>0.64126430831365933</v>
      </c>
      <c r="P340" s="7">
        <f t="shared" ca="1" si="63"/>
        <v>834.32952245181104</v>
      </c>
      <c r="Q340" s="9">
        <f t="shared" ca="1" si="64"/>
        <v>3.9467811843406038</v>
      </c>
      <c r="R340" s="7">
        <f t="shared" ca="1" si="65"/>
        <v>284.65152114696366</v>
      </c>
      <c r="T340" s="4">
        <f t="shared" ca="1" si="66"/>
        <v>289.12774530495653</v>
      </c>
    </row>
    <row r="341" spans="1:20">
      <c r="A341" s="2">
        <v>333</v>
      </c>
      <c r="B341" s="2">
        <f t="shared" si="58"/>
        <v>20000</v>
      </c>
      <c r="C341" s="7">
        <f t="shared" ca="1" si="59"/>
        <v>0.18176181971387309</v>
      </c>
      <c r="D341" s="7">
        <f t="shared" ca="1" si="59"/>
        <v>3.9044456033484949E-2</v>
      </c>
      <c r="E341" s="7">
        <f t="shared" ca="1" si="59"/>
        <v>0.17650140026919706</v>
      </c>
      <c r="F341" s="9">
        <f t="shared" ca="1" si="56"/>
        <v>-18.108937303901875</v>
      </c>
      <c r="G341" s="9">
        <f t="shared" ca="1" si="57"/>
        <v>2258.1341021389039</v>
      </c>
      <c r="H341" s="7"/>
      <c r="I341" s="5">
        <f t="shared" si="60"/>
        <v>32</v>
      </c>
      <c r="J341" s="5">
        <f t="shared" ca="1" si="61"/>
        <v>-52.365903107356367</v>
      </c>
      <c r="K341" s="6">
        <f t="shared" ca="1" si="62"/>
        <v>0</v>
      </c>
      <c r="P341" s="7">
        <f t="shared" ca="1" si="63"/>
        <v>1401.5473267751186</v>
      </c>
      <c r="Q341" s="9">
        <f t="shared" ca="1" si="64"/>
        <v>2.6457135690274018</v>
      </c>
      <c r="R341" s="7">
        <f t="shared" ca="1" si="65"/>
        <v>288.73993313260246</v>
      </c>
      <c r="T341" s="4">
        <f t="shared" ca="1" si="66"/>
        <v>-637.62416776612758</v>
      </c>
    </row>
    <row r="342" spans="1:20">
      <c r="A342" s="2">
        <v>334</v>
      </c>
      <c r="B342" s="2">
        <f t="shared" si="58"/>
        <v>20000</v>
      </c>
      <c r="C342" s="7">
        <f t="shared" ca="1" si="59"/>
        <v>0.18295138647161127</v>
      </c>
      <c r="D342" s="7">
        <f t="shared" ca="1" si="59"/>
        <v>2.5424843416836495E-2</v>
      </c>
      <c r="E342" s="7">
        <f t="shared" ca="1" si="59"/>
        <v>0.19939520033633776</v>
      </c>
      <c r="F342" s="9">
        <f t="shared" ca="1" si="56"/>
        <v>40.673100217108399</v>
      </c>
      <c r="G342" s="9">
        <f t="shared" ca="1" si="57"/>
        <v>1913.7188302766667</v>
      </c>
      <c r="H342" s="7"/>
      <c r="I342" s="5">
        <f t="shared" si="60"/>
        <v>32</v>
      </c>
      <c r="J342" s="5">
        <f t="shared" ca="1" si="61"/>
        <v>89.127835202110177</v>
      </c>
      <c r="K342" s="6">
        <f t="shared" ca="1" si="62"/>
        <v>48.454734985001778</v>
      </c>
      <c r="P342" s="7">
        <f t="shared" ca="1" si="63"/>
        <v>817.40039872987006</v>
      </c>
      <c r="Q342" s="9">
        <f t="shared" ca="1" si="64"/>
        <v>4.6049190446909254</v>
      </c>
      <c r="R342" s="7">
        <f t="shared" ca="1" si="65"/>
        <v>155.48873111362289</v>
      </c>
      <c r="T342" s="4">
        <f t="shared" ca="1" si="66"/>
        <v>-101.38737958992158</v>
      </c>
    </row>
    <row r="343" spans="1:20">
      <c r="A343" s="2">
        <v>335</v>
      </c>
      <c r="B343" s="2">
        <f t="shared" si="58"/>
        <v>20000</v>
      </c>
      <c r="C343" s="7">
        <f t="shared" ca="1" si="59"/>
        <v>0.14342357053406651</v>
      </c>
      <c r="D343" s="7">
        <f t="shared" ca="1" si="59"/>
        <v>1.0037629126430777E-2</v>
      </c>
      <c r="E343" s="7">
        <f t="shared" ca="1" si="59"/>
        <v>0.24035912541183588</v>
      </c>
      <c r="F343" s="9">
        <f t="shared" ca="1" si="56"/>
        <v>7.0632902709376033</v>
      </c>
      <c r="G343" s="9">
        <f t="shared" ca="1" si="57"/>
        <v>2098.2540924684586</v>
      </c>
      <c r="H343" s="7"/>
      <c r="I343" s="5">
        <f t="shared" si="60"/>
        <v>32</v>
      </c>
      <c r="J343" s="5">
        <f t="shared" ca="1" si="61"/>
        <v>12.766789629629921</v>
      </c>
      <c r="K343" s="6">
        <f t="shared" ca="1" si="62"/>
        <v>5.7034993586923175</v>
      </c>
      <c r="P343" s="7">
        <f t="shared" ca="1" si="63"/>
        <v>959.47750000972087</v>
      </c>
      <c r="Q343" s="9">
        <f t="shared" ca="1" si="64"/>
        <v>5.064741894975116</v>
      </c>
      <c r="R343" s="7">
        <f t="shared" ca="1" si="65"/>
        <v>268.80469422022009</v>
      </c>
      <c r="T343" s="4">
        <f t="shared" ca="1" si="66"/>
        <v>401.94889637340316</v>
      </c>
    </row>
    <row r="344" spans="1:20">
      <c r="A344" s="2">
        <v>336</v>
      </c>
      <c r="B344" s="2">
        <f t="shared" si="58"/>
        <v>20000</v>
      </c>
      <c r="C344" s="7">
        <f t="shared" ca="1" si="59"/>
        <v>9.0384050409971065E-2</v>
      </c>
      <c r="D344" s="7">
        <f t="shared" ca="1" si="59"/>
        <v>6.5800511503408734E-3</v>
      </c>
      <c r="E344" s="7">
        <f t="shared" ca="1" si="59"/>
        <v>0.16449487458292578</v>
      </c>
      <c r="F344" s="9">
        <f t="shared" ca="1" si="56"/>
        <v>35.777174586088016</v>
      </c>
      <c r="G344" s="9">
        <f t="shared" ca="1" si="57"/>
        <v>2356.8215579052548</v>
      </c>
      <c r="H344" s="7"/>
      <c r="I344" s="5">
        <f t="shared" si="60"/>
        <v>32</v>
      </c>
      <c r="J344" s="5">
        <f t="shared" ca="1" si="61"/>
        <v>35.166727669454751</v>
      </c>
      <c r="K344" s="6">
        <f t="shared" ca="1" si="62"/>
        <v>-0.61044691663326489</v>
      </c>
      <c r="P344" s="7">
        <f t="shared" ca="1" si="63"/>
        <v>945.80875739929502</v>
      </c>
      <c r="Q344" s="9">
        <f t="shared" ca="1" si="64"/>
        <v>6.32199971727254</v>
      </c>
      <c r="R344" s="7">
        <f t="shared" ca="1" si="65"/>
        <v>305.85400500020285</v>
      </c>
      <c r="T344" s="4">
        <f t="shared" ca="1" si="66"/>
        <v>987.80017573866144</v>
      </c>
    </row>
    <row r="345" spans="1:20">
      <c r="A345" s="2">
        <v>337</v>
      </c>
      <c r="B345" s="2">
        <f t="shared" si="58"/>
        <v>20000</v>
      </c>
      <c r="C345" s="7">
        <f t="shared" ca="1" si="59"/>
        <v>0.13005087595570475</v>
      </c>
      <c r="D345" s="7">
        <f t="shared" ca="1" si="59"/>
        <v>2.2824323816574035E-2</v>
      </c>
      <c r="E345" s="7">
        <f t="shared" ca="1" si="59"/>
        <v>0.19823962281639973</v>
      </c>
      <c r="F345" s="9">
        <f t="shared" ca="1" si="56"/>
        <v>24.087950427286152</v>
      </c>
      <c r="G345" s="9">
        <f t="shared" ca="1" si="57"/>
        <v>1725.2308864150045</v>
      </c>
      <c r="H345" s="7"/>
      <c r="I345" s="5">
        <f t="shared" si="60"/>
        <v>32</v>
      </c>
      <c r="J345" s="5">
        <f t="shared" ca="1" si="61"/>
        <v>37.931185228794199</v>
      </c>
      <c r="K345" s="6">
        <f t="shared" ca="1" si="62"/>
        <v>13.843234801508046</v>
      </c>
      <c r="P345" s="7">
        <f t="shared" ca="1" si="63"/>
        <v>1154.1794177080587</v>
      </c>
      <c r="Q345" s="9">
        <f t="shared" ca="1" si="64"/>
        <v>2.191782018593794</v>
      </c>
      <c r="R345" s="7">
        <f t="shared" ca="1" si="65"/>
        <v>166.77082766908245</v>
      </c>
      <c r="T345" s="4">
        <f t="shared" ca="1" si="66"/>
        <v>-788.65411639695947</v>
      </c>
    </row>
    <row r="346" spans="1:20">
      <c r="A346" s="2">
        <v>338</v>
      </c>
      <c r="B346" s="2">
        <f t="shared" si="58"/>
        <v>20000</v>
      </c>
      <c r="C346" s="7">
        <f t="shared" ca="1" si="59"/>
        <v>8.5928381764217687E-2</v>
      </c>
      <c r="D346" s="7">
        <f t="shared" ca="1" si="59"/>
        <v>6.8463453203884764E-3</v>
      </c>
      <c r="E346" s="7">
        <f t="shared" ca="1" si="59"/>
        <v>0.20091476503200068</v>
      </c>
      <c r="F346" s="9">
        <f t="shared" ca="1" si="56"/>
        <v>44.020622056740166</v>
      </c>
      <c r="G346" s="9">
        <f t="shared" ca="1" si="57"/>
        <v>1333.8373278751374</v>
      </c>
      <c r="H346" s="7"/>
      <c r="I346" s="5">
        <f t="shared" si="60"/>
        <v>32</v>
      </c>
      <c r="J346" s="5">
        <f t="shared" ca="1" si="61"/>
        <v>27.622907380794757</v>
      </c>
      <c r="K346" s="6">
        <f t="shared" ca="1" si="62"/>
        <v>-16.397714675945409</v>
      </c>
      <c r="P346" s="7">
        <f t="shared" ca="1" si="63"/>
        <v>954.94068987790013</v>
      </c>
      <c r="Q346" s="9">
        <f t="shared" ca="1" si="64"/>
        <v>0.28899715958479577</v>
      </c>
      <c r="R346" s="7">
        <f t="shared" ca="1" si="65"/>
        <v>298.89693119086456</v>
      </c>
      <c r="T346" s="4">
        <f t="shared" ca="1" si="66"/>
        <v>-868.56032575512813</v>
      </c>
    </row>
    <row r="347" spans="1:20">
      <c r="A347" s="2">
        <v>339</v>
      </c>
      <c r="B347" s="2">
        <f t="shared" si="58"/>
        <v>20000</v>
      </c>
      <c r="C347" s="7">
        <f t="shared" ca="1" si="59"/>
        <v>0.1004214955507516</v>
      </c>
      <c r="D347" s="7">
        <f t="shared" ca="1" si="59"/>
        <v>2.8820944718206884E-2</v>
      </c>
      <c r="E347" s="7">
        <f t="shared" ca="1" si="59"/>
        <v>0.21417606581679599</v>
      </c>
      <c r="F347" s="9">
        <f t="shared" ca="1" si="56"/>
        <v>25.83647461996545</v>
      </c>
      <c r="G347" s="9">
        <f t="shared" ca="1" si="57"/>
        <v>1213.6716202177181</v>
      </c>
      <c r="H347" s="7"/>
      <c r="I347" s="5">
        <f t="shared" si="60"/>
        <v>32</v>
      </c>
      <c r="J347" s="5">
        <f t="shared" ca="1" si="61"/>
        <v>29.748120717151419</v>
      </c>
      <c r="K347" s="6">
        <f t="shared" ca="1" si="62"/>
        <v>3.9116460971859688</v>
      </c>
      <c r="P347" s="7">
        <f t="shared" ca="1" si="63"/>
        <v>1151.7568632141792</v>
      </c>
      <c r="Q347" s="9">
        <f t="shared" ca="1" si="64"/>
        <v>3.354681693662676</v>
      </c>
      <c r="R347" s="7">
        <f t="shared" ca="1" si="65"/>
        <v>237.01829286978341</v>
      </c>
      <c r="T347" s="4">
        <f t="shared" ca="1" si="66"/>
        <v>-356.63593506073812</v>
      </c>
    </row>
    <row r="348" spans="1:20">
      <c r="A348" s="2">
        <v>340</v>
      </c>
      <c r="B348" s="2">
        <f t="shared" si="58"/>
        <v>20000</v>
      </c>
      <c r="C348" s="7">
        <f t="shared" ca="1" si="59"/>
        <v>0.17624052893099015</v>
      </c>
      <c r="D348" s="7">
        <f t="shared" ca="1" si="59"/>
        <v>2.8636265614858367E-2</v>
      </c>
      <c r="E348" s="7">
        <f t="shared" ca="1" si="59"/>
        <v>0.17657712229586964</v>
      </c>
      <c r="F348" s="9">
        <f t="shared" ca="1" si="56"/>
        <v>46.204377925060072</v>
      </c>
      <c r="G348" s="9">
        <f t="shared" ca="1" si="57"/>
        <v>3417.0414968828736</v>
      </c>
      <c r="H348" s="7"/>
      <c r="I348" s="5">
        <f t="shared" si="60"/>
        <v>32</v>
      </c>
      <c r="J348" s="5">
        <f t="shared" ca="1" si="61"/>
        <v>172.75302030285559</v>
      </c>
      <c r="K348" s="6">
        <f t="shared" ca="1" si="62"/>
        <v>126.54864237779552</v>
      </c>
      <c r="P348" s="7">
        <f t="shared" ca="1" si="63"/>
        <v>1204.6416709145542</v>
      </c>
      <c r="Q348" s="9">
        <f t="shared" ca="1" si="64"/>
        <v>1.706109087798418</v>
      </c>
      <c r="R348" s="7">
        <f t="shared" ca="1" si="65"/>
        <v>303.87922706376571</v>
      </c>
      <c r="T348" s="4">
        <f t="shared" ca="1" si="66"/>
        <v>-686.19056002790455</v>
      </c>
    </row>
    <row r="349" spans="1:20">
      <c r="A349" s="2">
        <v>341</v>
      </c>
      <c r="B349" s="2">
        <f t="shared" si="58"/>
        <v>20000</v>
      </c>
      <c r="C349" s="7">
        <f t="shared" ca="1" si="59"/>
        <v>3.5000122441686044E-3</v>
      </c>
      <c r="D349" s="7">
        <f t="shared" ca="1" si="59"/>
        <v>5.5812736230278718E-3</v>
      </c>
      <c r="E349" s="7">
        <f t="shared" ca="1" si="59"/>
        <v>0.16943975638655609</v>
      </c>
      <c r="F349" s="9">
        <f t="shared" ca="1" si="56"/>
        <v>42.423024343004329</v>
      </c>
      <c r="G349" s="9">
        <f t="shared" ca="1" si="57"/>
        <v>1350.0394533361964</v>
      </c>
      <c r="H349" s="7"/>
      <c r="I349" s="5">
        <f t="shared" si="60"/>
        <v>32</v>
      </c>
      <c r="J349" s="5">
        <f t="shared" ca="1" si="61"/>
        <v>7.0500247018696136</v>
      </c>
      <c r="K349" s="6">
        <f t="shared" ca="1" si="62"/>
        <v>-35.372999641134712</v>
      </c>
      <c r="P349" s="7">
        <f t="shared" ca="1" si="63"/>
        <v>1086.3401698697171</v>
      </c>
      <c r="Q349" s="9">
        <f t="shared" ca="1" si="64"/>
        <v>2.4609708440180249</v>
      </c>
      <c r="R349" s="7">
        <f t="shared" ca="1" si="65"/>
        <v>324.68406812792705</v>
      </c>
      <c r="T349" s="4">
        <f t="shared" ca="1" si="66"/>
        <v>-287.30214468972656</v>
      </c>
    </row>
    <row r="350" spans="1:20">
      <c r="A350" s="2">
        <v>342</v>
      </c>
      <c r="B350" s="2">
        <f t="shared" si="58"/>
        <v>20000</v>
      </c>
      <c r="C350" s="7">
        <f t="shared" ca="1" si="59"/>
        <v>2.5153385636590465E-2</v>
      </c>
      <c r="D350" s="7">
        <f t="shared" ca="1" si="59"/>
        <v>1.7460073122955826E-2</v>
      </c>
      <c r="E350" s="7">
        <f t="shared" ca="1" si="59"/>
        <v>0.18532393633718769</v>
      </c>
      <c r="F350" s="9">
        <f t="shared" ca="1" si="56"/>
        <v>12.570469050452356</v>
      </c>
      <c r="G350" s="9">
        <f t="shared" ca="1" si="57"/>
        <v>1354.6646308741067</v>
      </c>
      <c r="H350" s="7"/>
      <c r="I350" s="5">
        <f t="shared" si="60"/>
        <v>32</v>
      </c>
      <c r="J350" s="5">
        <f t="shared" ca="1" si="61"/>
        <v>7.3844979703665201</v>
      </c>
      <c r="K350" s="6">
        <f t="shared" ca="1" si="62"/>
        <v>-5.1859710800858361</v>
      </c>
      <c r="P350" s="7">
        <f t="shared" ca="1" si="63"/>
        <v>1113.5966005136997</v>
      </c>
      <c r="Q350" s="9">
        <f t="shared" ca="1" si="64"/>
        <v>3.2289292064248065</v>
      </c>
      <c r="R350" s="7">
        <f t="shared" ca="1" si="65"/>
        <v>297.82200036241193</v>
      </c>
      <c r="T350" s="4">
        <f t="shared" ca="1" si="66"/>
        <v>-151.95044522764852</v>
      </c>
    </row>
    <row r="351" spans="1:20">
      <c r="A351" s="2">
        <v>343</v>
      </c>
      <c r="B351" s="2">
        <f t="shared" si="58"/>
        <v>20000</v>
      </c>
      <c r="C351" s="7">
        <f t="shared" ca="1" si="59"/>
        <v>0.11740507502648999</v>
      </c>
      <c r="D351" s="7">
        <f t="shared" ca="1" si="59"/>
        <v>2.2427085868488135E-2</v>
      </c>
      <c r="E351" s="7">
        <f t="shared" ca="1" si="59"/>
        <v>0.21890157464048327</v>
      </c>
      <c r="F351" s="9">
        <f t="shared" ca="1" si="56"/>
        <v>-34.539313579675607</v>
      </c>
      <c r="G351" s="9">
        <f t="shared" ca="1" si="57"/>
        <v>2442.1503138706607</v>
      </c>
      <c r="H351" s="7"/>
      <c r="I351" s="5">
        <f t="shared" si="60"/>
        <v>32</v>
      </c>
      <c r="J351" s="5">
        <f t="shared" ca="1" si="61"/>
        <v>-76.748872976321678</v>
      </c>
      <c r="K351" s="6">
        <f t="shared" ca="1" si="62"/>
        <v>0</v>
      </c>
      <c r="P351" s="7">
        <f t="shared" ca="1" si="63"/>
        <v>867.3706023143186</v>
      </c>
      <c r="Q351" s="9">
        <f t="shared" ca="1" si="64"/>
        <v>1.2564475392916279</v>
      </c>
      <c r="R351" s="7">
        <f t="shared" ca="1" si="65"/>
        <v>174.911080091397</v>
      </c>
      <c r="T351" s="4">
        <f t="shared" ca="1" si="66"/>
        <v>-647.60400613864203</v>
      </c>
    </row>
    <row r="352" spans="1:20">
      <c r="A352" s="2">
        <v>344</v>
      </c>
      <c r="B352" s="2">
        <f t="shared" si="58"/>
        <v>20000</v>
      </c>
      <c r="C352" s="7">
        <f t="shared" ca="1" si="59"/>
        <v>4.1855447413409852E-2</v>
      </c>
      <c r="D352" s="7">
        <f t="shared" ca="1" si="59"/>
        <v>6.2588410591883645E-3</v>
      </c>
      <c r="E352" s="7">
        <f t="shared" ca="1" si="59"/>
        <v>0.1692564631544366</v>
      </c>
      <c r="F352" s="9">
        <f t="shared" ca="1" si="56"/>
        <v>38.103247545850593</v>
      </c>
      <c r="G352" s="9">
        <f t="shared" ca="1" si="57"/>
        <v>2271.751458798296</v>
      </c>
      <c r="H352" s="7"/>
      <c r="I352" s="5">
        <f t="shared" si="60"/>
        <v>32</v>
      </c>
      <c r="J352" s="5">
        <f t="shared" ca="1" si="61"/>
        <v>22.646427810491183</v>
      </c>
      <c r="K352" s="6">
        <f t="shared" ca="1" si="62"/>
        <v>-15.45681973535941</v>
      </c>
      <c r="P352" s="7">
        <f t="shared" ca="1" si="63"/>
        <v>1365.823780431364</v>
      </c>
      <c r="Q352" s="9">
        <f t="shared" ca="1" si="64"/>
        <v>3.6283808287135377</v>
      </c>
      <c r="R352" s="7">
        <f t="shared" ca="1" si="65"/>
        <v>246.5392327530576</v>
      </c>
      <c r="T352" s="4">
        <f t="shared" ca="1" si="66"/>
        <v>-471.28555478442502</v>
      </c>
    </row>
    <row r="353" spans="1:20">
      <c r="A353" s="2">
        <v>345</v>
      </c>
      <c r="B353" s="2">
        <f t="shared" si="58"/>
        <v>20000</v>
      </c>
      <c r="C353" s="7">
        <f t="shared" ca="1" si="59"/>
        <v>6.9693281988076602E-2</v>
      </c>
      <c r="D353" s="7">
        <f t="shared" ca="1" si="59"/>
        <v>3.2521462724389882E-2</v>
      </c>
      <c r="E353" s="7">
        <f t="shared" ca="1" si="59"/>
        <v>0.21433478738633616</v>
      </c>
      <c r="F353" s="9">
        <f t="shared" ca="1" si="56"/>
        <v>4.2482851739452272</v>
      </c>
      <c r="G353" s="9">
        <f t="shared" ca="1" si="57"/>
        <v>1998.3991852497595</v>
      </c>
      <c r="H353" s="7"/>
      <c r="I353" s="5">
        <f t="shared" si="60"/>
        <v>32</v>
      </c>
      <c r="J353" s="5">
        <f t="shared" ca="1" si="61"/>
        <v>7.6735003587320749</v>
      </c>
      <c r="K353" s="6">
        <f t="shared" ca="1" si="62"/>
        <v>3.4252151847868477</v>
      </c>
      <c r="P353" s="7">
        <f t="shared" ca="1" si="63"/>
        <v>1146.6027304952081</v>
      </c>
      <c r="Q353" s="9">
        <f t="shared" ca="1" si="64"/>
        <v>7.7584407268606963</v>
      </c>
      <c r="R353" s="7">
        <f t="shared" ca="1" si="65"/>
        <v>209.09380391824854</v>
      </c>
      <c r="T353" s="4">
        <f t="shared" ca="1" si="66"/>
        <v>475.63915355835593</v>
      </c>
    </row>
    <row r="354" spans="1:20">
      <c r="A354" s="2">
        <v>346</v>
      </c>
      <c r="B354" s="2">
        <f t="shared" si="58"/>
        <v>20000</v>
      </c>
      <c r="C354" s="7">
        <f t="shared" ca="1" si="59"/>
        <v>0.15467317001616271</v>
      </c>
      <c r="D354" s="7">
        <f t="shared" ca="1" si="59"/>
        <v>1.9608218167168267E-3</v>
      </c>
      <c r="E354" s="7">
        <f t="shared" ca="1" si="59"/>
        <v>0.23494028422137442</v>
      </c>
      <c r="F354" s="9">
        <f t="shared" ca="1" si="56"/>
        <v>51.458570790923204</v>
      </c>
      <c r="G354" s="9">
        <f t="shared" ca="1" si="57"/>
        <v>1860.2082143222724</v>
      </c>
      <c r="H354" s="7"/>
      <c r="I354" s="5">
        <f t="shared" si="60"/>
        <v>32</v>
      </c>
      <c r="J354" s="5">
        <f t="shared" ca="1" si="61"/>
        <v>72.743266126773094</v>
      </c>
      <c r="K354" s="6">
        <f t="shared" ca="1" si="62"/>
        <v>21.284695335849889</v>
      </c>
      <c r="P354" s="7">
        <f t="shared" ca="1" si="63"/>
        <v>1342.9395367442417</v>
      </c>
      <c r="Q354" s="9">
        <f t="shared" ca="1" si="64"/>
        <v>5.6204953032949021</v>
      </c>
      <c r="R354" s="7">
        <f t="shared" ca="1" si="65"/>
        <v>251.55363676610915</v>
      </c>
      <c r="T354" s="4">
        <f t="shared" ca="1" si="66"/>
        <v>70.9164972264266</v>
      </c>
    </row>
    <row r="355" spans="1:20">
      <c r="A355" s="2">
        <v>347</v>
      </c>
      <c r="B355" s="2">
        <f t="shared" si="58"/>
        <v>20000</v>
      </c>
      <c r="C355" s="7">
        <f t="shared" ca="1" si="59"/>
        <v>1.440734890549007E-2</v>
      </c>
      <c r="D355" s="7">
        <f t="shared" ca="1" si="59"/>
        <v>2.5838973618080768E-2</v>
      </c>
      <c r="E355" s="7">
        <f t="shared" ca="1" si="59"/>
        <v>0.21458459700575361</v>
      </c>
      <c r="F355" s="9">
        <f t="shared" ca="1" si="56"/>
        <v>34.539152664045531</v>
      </c>
      <c r="G355" s="9">
        <f t="shared" ca="1" si="57"/>
        <v>2236.8427753968867</v>
      </c>
      <c r="H355" s="7"/>
      <c r="I355" s="5">
        <f t="shared" si="60"/>
        <v>32</v>
      </c>
      <c r="J355" s="5">
        <f t="shared" ca="1" si="61"/>
        <v>44.127512828080313</v>
      </c>
      <c r="K355" s="6">
        <f t="shared" ca="1" si="62"/>
        <v>9.588360164034782</v>
      </c>
      <c r="P355" s="7">
        <f t="shared" ca="1" si="63"/>
        <v>1161.5609036638771</v>
      </c>
      <c r="Q355" s="9">
        <f t="shared" ca="1" si="64"/>
        <v>4.9336281070463297</v>
      </c>
      <c r="R355" s="7">
        <f t="shared" ca="1" si="65"/>
        <v>168.63793365639228</v>
      </c>
      <c r="T355" s="4">
        <f t="shared" ca="1" si="66"/>
        <v>-329.56405426248591</v>
      </c>
    </row>
    <row r="356" spans="1:20">
      <c r="A356" s="2">
        <v>348</v>
      </c>
      <c r="B356" s="2">
        <f t="shared" si="58"/>
        <v>20000</v>
      </c>
      <c r="C356" s="7">
        <f t="shared" ca="1" si="59"/>
        <v>5.1707623409820096E-2</v>
      </c>
      <c r="D356" s="7">
        <f t="shared" ca="1" si="59"/>
        <v>2.7732176859660576E-2</v>
      </c>
      <c r="E356" s="7">
        <f t="shared" ca="1" si="59"/>
        <v>0.2336782068731825</v>
      </c>
      <c r="F356" s="9">
        <f t="shared" ca="1" si="56"/>
        <v>11.676684495743444</v>
      </c>
      <c r="G356" s="9">
        <f t="shared" ca="1" si="57"/>
        <v>1413.8916208206576</v>
      </c>
      <c r="H356" s="7"/>
      <c r="I356" s="5">
        <f t="shared" si="60"/>
        <v>32</v>
      </c>
      <c r="J356" s="5">
        <f t="shared" ca="1" si="61"/>
        <v>12.673125050359664</v>
      </c>
      <c r="K356" s="6">
        <f t="shared" ca="1" si="62"/>
        <v>0.99644055461621939</v>
      </c>
      <c r="P356" s="7">
        <f t="shared" ca="1" si="63"/>
        <v>1477.1977179067026</v>
      </c>
      <c r="Q356" s="9">
        <f t="shared" ca="1" si="64"/>
        <v>2.254414120867493</v>
      </c>
      <c r="R356" s="7">
        <f t="shared" ca="1" si="65"/>
        <v>223.72378010272104</v>
      </c>
      <c r="T356" s="4">
        <f t="shared" ca="1" si="66"/>
        <v>-972.83166886927438</v>
      </c>
    </row>
    <row r="357" spans="1:20">
      <c r="A357" s="2">
        <v>349</v>
      </c>
      <c r="B357" s="2">
        <f t="shared" si="58"/>
        <v>20000</v>
      </c>
      <c r="C357" s="7">
        <f t="shared" ca="1" si="59"/>
        <v>0.16806991792523862</v>
      </c>
      <c r="D357" s="7">
        <f t="shared" ca="1" si="59"/>
        <v>1.758060894612553E-2</v>
      </c>
      <c r="E357" s="7">
        <f t="shared" ca="1" si="59"/>
        <v>0.18999527737519772</v>
      </c>
      <c r="F357" s="9">
        <f t="shared" ca="1" si="56"/>
        <v>53.45947508237235</v>
      </c>
      <c r="G357" s="9">
        <f t="shared" ca="1" si="57"/>
        <v>2381.5404292909457</v>
      </c>
      <c r="H357" s="7"/>
      <c r="I357" s="5">
        <f t="shared" si="60"/>
        <v>32</v>
      </c>
      <c r="J357" s="5">
        <f t="shared" ca="1" si="61"/>
        <v>118.55231008921295</v>
      </c>
      <c r="K357" s="6">
        <f t="shared" ca="1" si="62"/>
        <v>65.092835006840602</v>
      </c>
      <c r="P357" s="7">
        <f t="shared" ca="1" si="63"/>
        <v>1386.6460369703732</v>
      </c>
      <c r="Q357" s="9">
        <f t="shared" ca="1" si="64"/>
        <v>5.7802788066015642</v>
      </c>
      <c r="R357" s="7">
        <f t="shared" ca="1" si="65"/>
        <v>223.09086108847515</v>
      </c>
      <c r="T357" s="4">
        <f t="shared" ca="1" si="66"/>
        <v>-97.118660674166676</v>
      </c>
    </row>
    <row r="358" spans="1:20">
      <c r="A358" s="2">
        <v>350</v>
      </c>
      <c r="B358" s="2">
        <f t="shared" si="58"/>
        <v>20000</v>
      </c>
      <c r="C358" s="7">
        <f t="shared" ca="1" si="59"/>
        <v>0.19839967511968518</v>
      </c>
      <c r="D358" s="7">
        <f t="shared" ca="1" si="59"/>
        <v>5.8806528414984613E-3</v>
      </c>
      <c r="E358" s="7">
        <f t="shared" ca="1" si="59"/>
        <v>0.1566935859003791</v>
      </c>
      <c r="F358" s="9">
        <f t="shared" ca="1" si="56"/>
        <v>18.938539765896778</v>
      </c>
      <c r="G358" s="9">
        <f t="shared" ca="1" si="57"/>
        <v>1673.4821622339725</v>
      </c>
      <c r="H358" s="7"/>
      <c r="I358" s="5">
        <f t="shared" si="60"/>
        <v>32</v>
      </c>
      <c r="J358" s="5">
        <f t="shared" ca="1" si="61"/>
        <v>22.693606727134735</v>
      </c>
      <c r="K358" s="6">
        <f t="shared" ca="1" si="62"/>
        <v>3.7550669612379579</v>
      </c>
      <c r="P358" s="7">
        <f t="shared" ca="1" si="63"/>
        <v>1255.9317197898858</v>
      </c>
      <c r="Q358" s="9">
        <f t="shared" ca="1" si="64"/>
        <v>-0.40226246757165107</v>
      </c>
      <c r="R358" s="7">
        <f t="shared" ca="1" si="65"/>
        <v>282.83633226251754</v>
      </c>
      <c r="T358" s="4">
        <f t="shared" ca="1" si="66"/>
        <v>-1369.7061607247215</v>
      </c>
    </row>
    <row r="359" spans="1:20">
      <c r="A359" s="2">
        <v>351</v>
      </c>
      <c r="B359" s="2">
        <f t="shared" si="58"/>
        <v>20000</v>
      </c>
      <c r="C359" s="7">
        <f t="shared" ca="1" si="59"/>
        <v>0.19389759501923534</v>
      </c>
      <c r="D359" s="7">
        <f t="shared" ca="1" si="59"/>
        <v>1.1579568357268855E-2</v>
      </c>
      <c r="E359" s="7">
        <f t="shared" ca="1" si="59"/>
        <v>0.18161090488256676</v>
      </c>
      <c r="F359" s="9">
        <f t="shared" ca="1" si="56"/>
        <v>63.391092034498186</v>
      </c>
      <c r="G359" s="9">
        <f t="shared" ca="1" si="57"/>
        <v>2195.4207195896347</v>
      </c>
      <c r="H359" s="7"/>
      <c r="I359" s="5">
        <f t="shared" si="60"/>
        <v>32</v>
      </c>
      <c r="J359" s="5">
        <f t="shared" ca="1" si="61"/>
        <v>123.99566307887504</v>
      </c>
      <c r="K359" s="6">
        <f t="shared" ca="1" si="62"/>
        <v>60.604571044376854</v>
      </c>
      <c r="P359" s="7">
        <f t="shared" ca="1" si="63"/>
        <v>1094.3514717675837</v>
      </c>
      <c r="Q359" s="9">
        <f t="shared" ca="1" si="64"/>
        <v>-1.0514509494673439</v>
      </c>
      <c r="R359" s="7">
        <f t="shared" ca="1" si="65"/>
        <v>341.3446871073433</v>
      </c>
      <c r="T359" s="4">
        <f t="shared" ca="1" si="66"/>
        <v>-1453.2586671222332</v>
      </c>
    </row>
    <row r="360" spans="1:20">
      <c r="A360" s="2">
        <v>352</v>
      </c>
      <c r="B360" s="2">
        <f t="shared" si="58"/>
        <v>20000</v>
      </c>
      <c r="C360" s="7">
        <f t="shared" ca="1" si="59"/>
        <v>0.17850124595970382</v>
      </c>
      <c r="D360" s="7">
        <f t="shared" ca="1" si="59"/>
        <v>8.7499380610671813E-3</v>
      </c>
      <c r="E360" s="7">
        <f t="shared" ca="1" si="59"/>
        <v>0.18229992199365597</v>
      </c>
      <c r="F360" s="9">
        <f t="shared" ca="1" si="56"/>
        <v>27.37933358974951</v>
      </c>
      <c r="G360" s="9">
        <f t="shared" ca="1" si="57"/>
        <v>1840.9918834121002</v>
      </c>
      <c r="H360" s="7"/>
      <c r="I360" s="5">
        <f t="shared" si="60"/>
        <v>32</v>
      </c>
      <c r="J360" s="5">
        <f t="shared" ca="1" si="61"/>
        <v>40.050733942969984</v>
      </c>
      <c r="K360" s="6">
        <f t="shared" ca="1" si="62"/>
        <v>12.671400353220474</v>
      </c>
      <c r="P360" s="7">
        <f t="shared" ca="1" si="63"/>
        <v>1354.5473482467569</v>
      </c>
      <c r="Q360" s="9">
        <f t="shared" ca="1" si="64"/>
        <v>3.4909606144604273</v>
      </c>
      <c r="R360" s="7">
        <f t="shared" ca="1" si="65"/>
        <v>236.68281227915489</v>
      </c>
      <c r="T360" s="4">
        <f t="shared" ca="1" si="66"/>
        <v>-528.29697246049636</v>
      </c>
    </row>
    <row r="361" spans="1:20">
      <c r="A361" s="2">
        <v>353</v>
      </c>
      <c r="B361" s="2">
        <f t="shared" si="58"/>
        <v>20000</v>
      </c>
      <c r="C361" s="7">
        <f t="shared" ca="1" si="59"/>
        <v>0.11927563996314412</v>
      </c>
      <c r="D361" s="7">
        <f t="shared" ca="1" si="59"/>
        <v>2.0846869490060899E-2</v>
      </c>
      <c r="E361" s="7">
        <f t="shared" ca="1" si="59"/>
        <v>0.21848274994738609</v>
      </c>
      <c r="F361" s="9">
        <f t="shared" ca="1" si="56"/>
        <v>51.021317357300511</v>
      </c>
      <c r="G361" s="9">
        <f t="shared" ca="1" si="57"/>
        <v>2600.552866846338</v>
      </c>
      <c r="H361" s="7"/>
      <c r="I361" s="5">
        <f t="shared" si="60"/>
        <v>32</v>
      </c>
      <c r="J361" s="5">
        <f t="shared" ca="1" si="61"/>
        <v>117.87618109443575</v>
      </c>
      <c r="K361" s="6">
        <f t="shared" ca="1" si="62"/>
        <v>66.854863737135247</v>
      </c>
      <c r="P361" s="7">
        <f t="shared" ca="1" si="63"/>
        <v>1491.952180503376</v>
      </c>
      <c r="Q361" s="9">
        <f t="shared" ca="1" si="64"/>
        <v>5.0679286507781676</v>
      </c>
      <c r="R361" s="7">
        <f t="shared" ca="1" si="65"/>
        <v>184.90463992292078</v>
      </c>
      <c r="T361" s="4">
        <f t="shared" ca="1" si="66"/>
        <v>-554.86865817618514</v>
      </c>
    </row>
    <row r="362" spans="1:20">
      <c r="A362" s="2">
        <v>354</v>
      </c>
      <c r="B362" s="2">
        <f t="shared" si="58"/>
        <v>20000</v>
      </c>
      <c r="C362" s="7">
        <f t="shared" ca="1" si="59"/>
        <v>0.16404903710054761</v>
      </c>
      <c r="D362" s="7">
        <f t="shared" ca="1" si="59"/>
        <v>2.2610947943440901E-2</v>
      </c>
      <c r="E362" s="7">
        <f t="shared" ca="1" si="59"/>
        <v>0.2159038483554292</v>
      </c>
      <c r="F362" s="9">
        <f t="shared" ca="1" si="56"/>
        <v>39.580924461700299</v>
      </c>
      <c r="G362" s="9">
        <f t="shared" ca="1" si="57"/>
        <v>1533.5163199747533</v>
      </c>
      <c r="H362" s="7"/>
      <c r="I362" s="5">
        <f t="shared" si="60"/>
        <v>32</v>
      </c>
      <c r="J362" s="5">
        <f t="shared" ca="1" si="61"/>
        <v>65.942861283237491</v>
      </c>
      <c r="K362" s="6">
        <f t="shared" ca="1" si="62"/>
        <v>26.361936821537192</v>
      </c>
      <c r="P362" s="7">
        <f t="shared" ca="1" si="63"/>
        <v>1120.359667634204</v>
      </c>
      <c r="Q362" s="9">
        <f t="shared" ca="1" si="64"/>
        <v>3.4705938263748628</v>
      </c>
      <c r="R362" s="7">
        <f t="shared" ca="1" si="65"/>
        <v>319.1247573027614</v>
      </c>
      <c r="T362" s="4">
        <f t="shared" ca="1" si="66"/>
        <v>-12.807255095863866</v>
      </c>
    </row>
    <row r="363" spans="1:20">
      <c r="A363" s="2">
        <v>355</v>
      </c>
      <c r="B363" s="2">
        <f t="shared" si="58"/>
        <v>20000</v>
      </c>
      <c r="C363" s="7">
        <f t="shared" ca="1" si="59"/>
        <v>0.11198387050211522</v>
      </c>
      <c r="D363" s="7">
        <f t="shared" ca="1" si="59"/>
        <v>1.1022461078230458E-2</v>
      </c>
      <c r="E363" s="7">
        <f t="shared" ca="1" si="59"/>
        <v>0.2004547989689526</v>
      </c>
      <c r="F363" s="9">
        <f t="shared" ca="1" si="56"/>
        <v>3.7492298803507964</v>
      </c>
      <c r="G363" s="9">
        <f t="shared" ca="1" si="57"/>
        <v>1983.0018989810246</v>
      </c>
      <c r="H363" s="7"/>
      <c r="I363" s="5">
        <f t="shared" si="60"/>
        <v>32</v>
      </c>
      <c r="J363" s="5">
        <f t="shared" ca="1" si="61"/>
        <v>4.7932934540801666</v>
      </c>
      <c r="K363" s="6">
        <f t="shared" ca="1" si="62"/>
        <v>1.0440635737293702</v>
      </c>
      <c r="P363" s="7">
        <f t="shared" ca="1" si="63"/>
        <v>872.65522555232963</v>
      </c>
      <c r="Q363" s="9">
        <f t="shared" ca="1" si="64"/>
        <v>5.6197994127495825</v>
      </c>
      <c r="R363" s="7">
        <f t="shared" ca="1" si="65"/>
        <v>217.14653523000419</v>
      </c>
      <c r="T363" s="4">
        <f t="shared" ca="1" si="66"/>
        <v>347.66474561385451</v>
      </c>
    </row>
    <row r="364" spans="1:20">
      <c r="A364" s="2">
        <v>356</v>
      </c>
      <c r="B364" s="2">
        <f t="shared" si="58"/>
        <v>20000</v>
      </c>
      <c r="C364" s="7">
        <f t="shared" ca="1" si="59"/>
        <v>0.16718670179233391</v>
      </c>
      <c r="D364" s="7">
        <f t="shared" ca="1" si="59"/>
        <v>6.8384566386678889E-4</v>
      </c>
      <c r="E364" s="7">
        <f t="shared" ca="1" si="59"/>
        <v>0.18969735268661381</v>
      </c>
      <c r="F364" s="9">
        <f t="shared" ca="1" si="56"/>
        <v>54.796660044503007</v>
      </c>
      <c r="G364" s="9">
        <f t="shared" ca="1" si="57"/>
        <v>2366.9046076045984</v>
      </c>
      <c r="H364" s="7"/>
      <c r="I364" s="5">
        <f t="shared" si="60"/>
        <v>32</v>
      </c>
      <c r="J364" s="5">
        <f t="shared" ca="1" si="61"/>
        <v>83.744719201162738</v>
      </c>
      <c r="K364" s="6">
        <f t="shared" ca="1" si="62"/>
        <v>28.948059156659731</v>
      </c>
      <c r="P364" s="7">
        <f t="shared" ca="1" si="63"/>
        <v>986.42447451554244</v>
      </c>
      <c r="Q364" s="9">
        <f t="shared" ca="1" si="64"/>
        <v>4.1432589323797862</v>
      </c>
      <c r="R364" s="7">
        <f t="shared" ca="1" si="65"/>
        <v>156.67940478756495</v>
      </c>
      <c r="T364" s="4">
        <f t="shared" ca="1" si="66"/>
        <v>-337.26113110951576</v>
      </c>
    </row>
    <row r="365" spans="1:20">
      <c r="A365" s="2">
        <v>357</v>
      </c>
      <c r="B365" s="2">
        <f t="shared" si="58"/>
        <v>20000</v>
      </c>
      <c r="C365" s="7">
        <f t="shared" ca="1" si="59"/>
        <v>0.10206015127176485</v>
      </c>
      <c r="D365" s="7">
        <f t="shared" ca="1" si="59"/>
        <v>5.8832682441076227E-3</v>
      </c>
      <c r="E365" s="7">
        <f t="shared" ca="1" si="59"/>
        <v>0.24815315793111381</v>
      </c>
      <c r="F365" s="9">
        <f t="shared" ca="1" si="56"/>
        <v>15.268107481397415</v>
      </c>
      <c r="G365" s="9">
        <f t="shared" ca="1" si="57"/>
        <v>2062.488301991023</v>
      </c>
      <c r="H365" s="7"/>
      <c r="I365" s="5">
        <f t="shared" si="60"/>
        <v>32</v>
      </c>
      <c r="J365" s="5">
        <f t="shared" ca="1" si="61"/>
        <v>19.27796053771468</v>
      </c>
      <c r="K365" s="6">
        <f t="shared" ca="1" si="62"/>
        <v>4.0098530563172652</v>
      </c>
      <c r="P365" s="7">
        <f t="shared" ca="1" si="63"/>
        <v>877.84189000004528</v>
      </c>
      <c r="Q365" s="9">
        <f t="shared" ca="1" si="64"/>
        <v>3.2801670537279586</v>
      </c>
      <c r="R365" s="7">
        <f t="shared" ca="1" si="65"/>
        <v>287.44262399380966</v>
      </c>
      <c r="T365" s="4">
        <f t="shared" ca="1" si="66"/>
        <v>65.017935061562753</v>
      </c>
    </row>
    <row r="366" spans="1:20">
      <c r="A366" s="2">
        <v>358</v>
      </c>
      <c r="B366" s="2">
        <f t="shared" si="58"/>
        <v>20000</v>
      </c>
      <c r="C366" s="7">
        <f t="shared" ca="1" si="59"/>
        <v>5.4664853704300388E-2</v>
      </c>
      <c r="D366" s="7">
        <f t="shared" ca="1" si="59"/>
        <v>2.24120687827222E-2</v>
      </c>
      <c r="E366" s="7">
        <f t="shared" ca="1" si="59"/>
        <v>0.22967277930565125</v>
      </c>
      <c r="F366" s="9">
        <f t="shared" ca="1" si="56"/>
        <v>41.089345629202413</v>
      </c>
      <c r="G366" s="9">
        <f t="shared" ca="1" si="57"/>
        <v>2768.5148230447717</v>
      </c>
      <c r="H366" s="7"/>
      <c r="I366" s="5">
        <f t="shared" si="60"/>
        <v>32</v>
      </c>
      <c r="J366" s="5">
        <f t="shared" ca="1" si="61"/>
        <v>76.767286443189263</v>
      </c>
      <c r="K366" s="6">
        <f t="shared" ca="1" si="62"/>
        <v>35.677940813986851</v>
      </c>
      <c r="P366" s="7">
        <f t="shared" ca="1" si="63"/>
        <v>1122.7887437457671</v>
      </c>
      <c r="Q366" s="9">
        <f t="shared" ca="1" si="64"/>
        <v>6.4274016430566263</v>
      </c>
      <c r="R366" s="7">
        <f t="shared" ca="1" si="65"/>
        <v>288.64624954161468</v>
      </c>
      <c r="T366" s="4">
        <f t="shared" ca="1" si="66"/>
        <v>732.45663482014015</v>
      </c>
    </row>
    <row r="367" spans="1:20">
      <c r="A367" s="2">
        <v>359</v>
      </c>
      <c r="B367" s="2">
        <f t="shared" si="58"/>
        <v>20000</v>
      </c>
      <c r="C367" s="7">
        <f t="shared" ca="1" si="59"/>
        <v>5.5350634355635676E-2</v>
      </c>
      <c r="D367" s="7">
        <f t="shared" ca="1" si="59"/>
        <v>3.0902971663301203E-2</v>
      </c>
      <c r="E367" s="7">
        <f t="shared" ca="1" si="59"/>
        <v>0.15187572380658459</v>
      </c>
      <c r="F367" s="9">
        <f t="shared" ca="1" si="56"/>
        <v>11.176388123602724</v>
      </c>
      <c r="G367" s="9">
        <f t="shared" ca="1" si="57"/>
        <v>3850.8326142818346</v>
      </c>
      <c r="H367" s="7"/>
      <c r="I367" s="5">
        <f t="shared" si="60"/>
        <v>32</v>
      </c>
      <c r="J367" s="5">
        <f t="shared" ca="1" si="61"/>
        <v>32.363921471069737</v>
      </c>
      <c r="K367" s="6">
        <f t="shared" ca="1" si="62"/>
        <v>21.187533347467014</v>
      </c>
      <c r="P367" s="7">
        <f t="shared" ca="1" si="63"/>
        <v>802.5795248712634</v>
      </c>
      <c r="Q367" s="9">
        <f t="shared" ca="1" si="64"/>
        <v>5.2848144716465315</v>
      </c>
      <c r="R367" s="7">
        <f t="shared" ca="1" si="65"/>
        <v>295.24242312652024</v>
      </c>
      <c r="T367" s="4">
        <f t="shared" ca="1" si="66"/>
        <v>757.72190551175936</v>
      </c>
    </row>
    <row r="368" spans="1:20">
      <c r="A368" s="2">
        <v>360</v>
      </c>
      <c r="B368" s="2">
        <f t="shared" si="58"/>
        <v>20000</v>
      </c>
      <c r="C368" s="7">
        <f t="shared" ca="1" si="59"/>
        <v>3.2460647210761744E-2</v>
      </c>
      <c r="D368" s="7">
        <f t="shared" ca="1" si="59"/>
        <v>1.9090489237585863E-2</v>
      </c>
      <c r="E368" s="7">
        <f t="shared" ca="1" si="59"/>
        <v>0.22373125264305888</v>
      </c>
      <c r="F368" s="9">
        <f t="shared" ca="1" si="56"/>
        <v>28.267197088109274</v>
      </c>
      <c r="G368" s="9">
        <f t="shared" ca="1" si="57"/>
        <v>1820.8423401567616</v>
      </c>
      <c r="H368" s="7"/>
      <c r="I368" s="5">
        <f t="shared" si="60"/>
        <v>32</v>
      </c>
      <c r="J368" s="5">
        <f t="shared" ca="1" si="61"/>
        <v>26.489874983452932</v>
      </c>
      <c r="K368" s="6">
        <f t="shared" ca="1" si="62"/>
        <v>-1.7773221046563421</v>
      </c>
      <c r="P368" s="7">
        <f t="shared" ca="1" si="63"/>
        <v>1338.2862122935521</v>
      </c>
      <c r="Q368" s="9">
        <f t="shared" ca="1" si="64"/>
        <v>3.0682066825814007</v>
      </c>
      <c r="R368" s="7">
        <f t="shared" ca="1" si="65"/>
        <v>266.96019651187254</v>
      </c>
      <c r="T368" s="4">
        <f t="shared" ca="1" si="66"/>
        <v>-519.19715337258083</v>
      </c>
    </row>
    <row r="369" spans="1:20">
      <c r="A369" s="2">
        <v>361</v>
      </c>
      <c r="B369" s="2">
        <f t="shared" si="58"/>
        <v>20000</v>
      </c>
      <c r="C369" s="7">
        <f t="shared" ca="1" si="59"/>
        <v>0.14633645359799527</v>
      </c>
      <c r="D369" s="7">
        <f t="shared" ca="1" si="59"/>
        <v>1.6459673938995233E-2</v>
      </c>
      <c r="E369" s="7">
        <f t="shared" ca="1" si="59"/>
        <v>0.15633440542718544</v>
      </c>
      <c r="F369" s="9">
        <f t="shared" ca="1" si="56"/>
        <v>38.012681533985116</v>
      </c>
      <c r="G369" s="9">
        <f t="shared" ca="1" si="57"/>
        <v>2088.6999422813428</v>
      </c>
      <c r="H369" s="7"/>
      <c r="I369" s="5">
        <f t="shared" si="60"/>
        <v>32</v>
      </c>
      <c r="J369" s="5">
        <f t="shared" ca="1" si="61"/>
        <v>58.640220003391967</v>
      </c>
      <c r="K369" s="6">
        <f t="shared" ca="1" si="62"/>
        <v>20.627538469406851</v>
      </c>
      <c r="P369" s="7">
        <f t="shared" ca="1" si="63"/>
        <v>899.80348095825411</v>
      </c>
      <c r="Q369" s="9">
        <f t="shared" ca="1" si="64"/>
        <v>1.7841660177730172</v>
      </c>
      <c r="R369" s="7">
        <f t="shared" ca="1" si="65"/>
        <v>162.44917247520871</v>
      </c>
      <c r="T369" s="4">
        <f t="shared" ca="1" si="66"/>
        <v>-609.96718781263894</v>
      </c>
    </row>
    <row r="370" spans="1:20">
      <c r="A370" s="2">
        <v>362</v>
      </c>
      <c r="B370" s="2">
        <f t="shared" si="58"/>
        <v>20000</v>
      </c>
      <c r="C370" s="7">
        <f t="shared" ca="1" si="59"/>
        <v>0.14140066463077619</v>
      </c>
      <c r="D370" s="7">
        <f t="shared" ca="1" si="59"/>
        <v>2.1353959814656483E-2</v>
      </c>
      <c r="E370" s="7">
        <f t="shared" ca="1" si="59"/>
        <v>0.2067121644151533</v>
      </c>
      <c r="F370" s="9">
        <f t="shared" ca="1" si="56"/>
        <v>35.581051000540498</v>
      </c>
      <c r="G370" s="9">
        <f t="shared" ca="1" si="57"/>
        <v>1841.043257555953</v>
      </c>
      <c r="H370" s="7"/>
      <c r="I370" s="5">
        <f t="shared" si="60"/>
        <v>32</v>
      </c>
      <c r="J370" s="5">
        <f t="shared" ca="1" si="61"/>
        <v>62.314439724342101</v>
      </c>
      <c r="K370" s="6">
        <f t="shared" ca="1" si="62"/>
        <v>26.733388723801603</v>
      </c>
      <c r="P370" s="7">
        <f t="shared" ca="1" si="63"/>
        <v>1252.3388964998692</v>
      </c>
      <c r="Q370" s="9">
        <f t="shared" ca="1" si="64"/>
        <v>0.58842154687007531</v>
      </c>
      <c r="R370" s="7">
        <f t="shared" ca="1" si="65"/>
        <v>307.1019023031767</v>
      </c>
      <c r="T370" s="4">
        <f t="shared" ca="1" si="66"/>
        <v>-1071.6335200998913</v>
      </c>
    </row>
    <row r="371" spans="1:20">
      <c r="A371" s="2">
        <v>363</v>
      </c>
      <c r="B371" s="2">
        <f t="shared" si="58"/>
        <v>20000</v>
      </c>
      <c r="C371" s="7">
        <f t="shared" ca="1" si="59"/>
        <v>3.4063024605159711E-2</v>
      </c>
      <c r="D371" s="7">
        <f t="shared" ca="1" si="59"/>
        <v>3.3647953761300274E-2</v>
      </c>
      <c r="E371" s="7">
        <f t="shared" ca="1" si="59"/>
        <v>0.20869198443092304</v>
      </c>
      <c r="F371" s="9">
        <f t="shared" ca="1" si="56"/>
        <v>21.448116097478497</v>
      </c>
      <c r="G371" s="9">
        <f t="shared" ca="1" si="57"/>
        <v>2238.2520789033806</v>
      </c>
      <c r="H371" s="7"/>
      <c r="I371" s="5">
        <f t="shared" si="60"/>
        <v>32</v>
      </c>
      <c r="J371" s="5">
        <f t="shared" ca="1" si="61"/>
        <v>38.031046919870398</v>
      </c>
      <c r="K371" s="6">
        <f t="shared" ca="1" si="62"/>
        <v>16.582930822391901</v>
      </c>
      <c r="P371" s="7">
        <f t="shared" ca="1" si="63"/>
        <v>1270.4499106948435</v>
      </c>
      <c r="Q371" s="9">
        <f t="shared" ca="1" si="64"/>
        <v>1.3309284105042689</v>
      </c>
      <c r="R371" s="7">
        <f t="shared" ca="1" si="65"/>
        <v>190.38242475415183</v>
      </c>
      <c r="T371" s="4">
        <f t="shared" ca="1" si="66"/>
        <v>-1017.0645327288516</v>
      </c>
    </row>
    <row r="372" spans="1:20">
      <c r="A372" s="2">
        <v>364</v>
      </c>
      <c r="B372" s="2">
        <f t="shared" si="58"/>
        <v>20000</v>
      </c>
      <c r="C372" s="7">
        <f t="shared" ca="1" si="59"/>
        <v>2.076468523907762E-2</v>
      </c>
      <c r="D372" s="7">
        <f t="shared" ca="1" si="59"/>
        <v>1.9046234043331355E-2</v>
      </c>
      <c r="E372" s="7">
        <f t="shared" ca="1" si="59"/>
        <v>0.17967267863578715</v>
      </c>
      <c r="F372" s="9">
        <f t="shared" ca="1" si="56"/>
        <v>-2.5660653140618024</v>
      </c>
      <c r="G372" s="9">
        <f t="shared" ca="1" si="57"/>
        <v>2355.3759256768249</v>
      </c>
      <c r="H372" s="7"/>
      <c r="I372" s="5">
        <f t="shared" si="60"/>
        <v>32</v>
      </c>
      <c r="J372" s="5">
        <f t="shared" ca="1" si="61"/>
        <v>-2.705508487610516</v>
      </c>
      <c r="K372" s="6">
        <f t="shared" ca="1" si="62"/>
        <v>0</v>
      </c>
      <c r="P372" s="7">
        <f t="shared" ca="1" si="63"/>
        <v>870.09767671472832</v>
      </c>
      <c r="Q372" s="9">
        <f t="shared" ca="1" si="64"/>
        <v>2.9047706896279557</v>
      </c>
      <c r="R372" s="7">
        <f t="shared" ca="1" si="65"/>
        <v>266.66337808314717</v>
      </c>
      <c r="T372" s="4">
        <f t="shared" ca="1" si="66"/>
        <v>-95.50171206162463</v>
      </c>
    </row>
    <row r="373" spans="1:20">
      <c r="A373" s="2">
        <v>365</v>
      </c>
      <c r="B373" s="2">
        <f t="shared" si="58"/>
        <v>20000</v>
      </c>
      <c r="C373" s="7">
        <f t="shared" ca="1" si="59"/>
        <v>3.0653760693160836E-2</v>
      </c>
      <c r="D373" s="7">
        <f t="shared" ca="1" si="59"/>
        <v>1.2853380563669074E-2</v>
      </c>
      <c r="E373" s="7">
        <f t="shared" ca="1" si="59"/>
        <v>0.2263354252047253</v>
      </c>
      <c r="F373" s="9">
        <f t="shared" ca="1" si="56"/>
        <v>31.070840243751014</v>
      </c>
      <c r="G373" s="9">
        <f t="shared" ca="1" si="57"/>
        <v>792.24243712522866</v>
      </c>
      <c r="H373" s="7"/>
      <c r="I373" s="5">
        <f t="shared" si="60"/>
        <v>32</v>
      </c>
      <c r="J373" s="5">
        <f t="shared" ca="1" si="61"/>
        <v>9.5495915818670465</v>
      </c>
      <c r="K373" s="6">
        <f t="shared" ca="1" si="62"/>
        <v>-21.521248661883966</v>
      </c>
      <c r="P373" s="7">
        <f t="shared" ca="1" si="63"/>
        <v>948.45691881663333</v>
      </c>
      <c r="Q373" s="9">
        <f t="shared" ca="1" si="64"/>
        <v>1.7075888136007431</v>
      </c>
      <c r="R373" s="7">
        <f t="shared" ca="1" si="65"/>
        <v>169.21949297143243</v>
      </c>
      <c r="T373" s="4">
        <f t="shared" ca="1" si="66"/>
        <v>-659.49960557542568</v>
      </c>
    </row>
    <row r="374" spans="1:20">
      <c r="A374" s="2">
        <v>366</v>
      </c>
      <c r="B374" s="2">
        <f t="shared" si="58"/>
        <v>20000</v>
      </c>
      <c r="C374" s="7">
        <f t="shared" ca="1" si="59"/>
        <v>0.1218226715977236</v>
      </c>
      <c r="D374" s="7">
        <f t="shared" ca="1" si="59"/>
        <v>1.4800783255660041E-2</v>
      </c>
      <c r="E374" s="7">
        <f t="shared" ca="1" si="59"/>
        <v>0.22494375642722697</v>
      </c>
      <c r="F374" s="9">
        <f t="shared" ca="1" si="56"/>
        <v>49.323188579585874</v>
      </c>
      <c r="G374" s="9">
        <f t="shared" ca="1" si="57"/>
        <v>1687.5219041655546</v>
      </c>
      <c r="H374" s="7"/>
      <c r="I374" s="5">
        <f t="shared" si="60"/>
        <v>32</v>
      </c>
      <c r="J374" s="5">
        <f t="shared" ca="1" si="61"/>
        <v>67.254641441555208</v>
      </c>
      <c r="K374" s="6">
        <f t="shared" ca="1" si="62"/>
        <v>17.931452861969333</v>
      </c>
      <c r="P374" s="7">
        <f t="shared" ca="1" si="63"/>
        <v>1450.9341485737641</v>
      </c>
      <c r="Q374" s="9">
        <f t="shared" ca="1" si="64"/>
        <v>1.4138502975748874</v>
      </c>
      <c r="R374" s="7">
        <f t="shared" ca="1" si="65"/>
        <v>277.78615409799465</v>
      </c>
      <c r="T374" s="4">
        <f t="shared" ca="1" si="66"/>
        <v>-1058.1861119401308</v>
      </c>
    </row>
    <row r="375" spans="1:20">
      <c r="A375" s="2">
        <v>367</v>
      </c>
      <c r="B375" s="2">
        <f t="shared" si="58"/>
        <v>20000</v>
      </c>
      <c r="C375" s="7">
        <f t="shared" ca="1" si="59"/>
        <v>0.19813233722871684</v>
      </c>
      <c r="D375" s="7">
        <f t="shared" ca="1" si="59"/>
        <v>1.6238226432486989E-2</v>
      </c>
      <c r="E375" s="7">
        <f t="shared" ca="1" si="59"/>
        <v>0.18229476368540456</v>
      </c>
      <c r="F375" s="9">
        <f t="shared" ca="1" si="56"/>
        <v>40.062137338394123</v>
      </c>
      <c r="G375" s="9">
        <f t="shared" ca="1" si="57"/>
        <v>1834.5402126960321</v>
      </c>
      <c r="H375" s="7"/>
      <c r="I375" s="5">
        <f t="shared" si="60"/>
        <v>32</v>
      </c>
      <c r="J375" s="5">
        <f t="shared" ca="1" si="61"/>
        <v>72.230590170990951</v>
      </c>
      <c r="K375" s="6">
        <f t="shared" ca="1" si="62"/>
        <v>32.168452832596827</v>
      </c>
      <c r="P375" s="7">
        <f t="shared" ca="1" si="63"/>
        <v>953.18057201590636</v>
      </c>
      <c r="Q375" s="9">
        <f t="shared" ca="1" si="64"/>
        <v>6.1442486515190549</v>
      </c>
      <c r="R375" s="7">
        <f t="shared" ca="1" si="65"/>
        <v>185.34513382403287</v>
      </c>
      <c r="T375" s="4">
        <f t="shared" ca="1" si="66"/>
        <v>185.62601654802643</v>
      </c>
    </row>
    <row r="376" spans="1:20">
      <c r="A376" s="2">
        <v>368</v>
      </c>
      <c r="B376" s="2">
        <f t="shared" si="58"/>
        <v>20000</v>
      </c>
      <c r="C376" s="7">
        <f t="shared" ca="1" si="59"/>
        <v>6.7597144394592565E-2</v>
      </c>
      <c r="D376" s="7">
        <f t="shared" ca="1" si="59"/>
        <v>1.3270067771278229E-2</v>
      </c>
      <c r="E376" s="7">
        <f t="shared" ca="1" si="59"/>
        <v>0.22077665634850932</v>
      </c>
      <c r="F376" s="9">
        <f t="shared" ca="1" si="56"/>
        <v>8.2508017366530844</v>
      </c>
      <c r="G376" s="9">
        <f t="shared" ca="1" si="57"/>
        <v>2382.6678580170756</v>
      </c>
      <c r="H376" s="7"/>
      <c r="I376" s="5">
        <f t="shared" si="60"/>
        <v>32</v>
      </c>
      <c r="J376" s="5">
        <f t="shared" ca="1" si="61"/>
        <v>10.732559622313078</v>
      </c>
      <c r="K376" s="6">
        <f t="shared" ca="1" si="62"/>
        <v>2.4817578856599933</v>
      </c>
      <c r="P376" s="7">
        <f t="shared" ca="1" si="63"/>
        <v>1432.361895639463</v>
      </c>
      <c r="Q376" s="9">
        <f t="shared" ca="1" si="64"/>
        <v>2.5141978400128613</v>
      </c>
      <c r="R376" s="7">
        <f t="shared" ca="1" si="65"/>
        <v>187.18614381141245</v>
      </c>
      <c r="T376" s="4">
        <f t="shared" ca="1" si="66"/>
        <v>-961.73889718847295</v>
      </c>
    </row>
    <row r="377" spans="1:20">
      <c r="A377" s="2">
        <v>369</v>
      </c>
      <c r="B377" s="2">
        <f t="shared" si="58"/>
        <v>20000</v>
      </c>
      <c r="C377" s="7">
        <f t="shared" ca="1" si="59"/>
        <v>1.9083507698671731E-3</v>
      </c>
      <c r="D377" s="7">
        <f t="shared" ca="1" si="59"/>
        <v>2.7850919015900262E-2</v>
      </c>
      <c r="E377" s="7">
        <f t="shared" ca="1" si="59"/>
        <v>0.20876640301364507</v>
      </c>
      <c r="F377" s="9">
        <f t="shared" ca="1" si="56"/>
        <v>59.690833000133608</v>
      </c>
      <c r="G377" s="9">
        <f t="shared" ca="1" si="57"/>
        <v>993.0857772040564</v>
      </c>
      <c r="H377" s="7"/>
      <c r="I377" s="5">
        <f t="shared" si="60"/>
        <v>32</v>
      </c>
      <c r="J377" s="5">
        <f t="shared" ca="1" si="61"/>
        <v>33.428316517361836</v>
      </c>
      <c r="K377" s="6">
        <f t="shared" ca="1" si="62"/>
        <v>-26.262516482771773</v>
      </c>
      <c r="P377" s="7">
        <f t="shared" ca="1" si="63"/>
        <v>871.29656237103336</v>
      </c>
      <c r="Q377" s="9">
        <f t="shared" ca="1" si="64"/>
        <v>7.9399332665404305</v>
      </c>
      <c r="R377" s="7">
        <f t="shared" ca="1" si="65"/>
        <v>273.01644514752689</v>
      </c>
      <c r="T377" s="4">
        <f t="shared" ca="1" si="66"/>
        <v>1296.4357927684259</v>
      </c>
    </row>
    <row r="378" spans="1:20">
      <c r="A378" s="2">
        <v>370</v>
      </c>
      <c r="B378" s="2">
        <f t="shared" si="58"/>
        <v>20000</v>
      </c>
      <c r="C378" s="7">
        <f t="shared" ca="1" si="59"/>
        <v>0.17449343800923683</v>
      </c>
      <c r="D378" s="7">
        <f t="shared" ca="1" si="59"/>
        <v>2.1093987978015136E-2</v>
      </c>
      <c r="E378" s="7">
        <f t="shared" ca="1" si="59"/>
        <v>0.16973529980407082</v>
      </c>
      <c r="F378" s="9">
        <f t="shared" ca="1" si="56"/>
        <v>68.970204510314232</v>
      </c>
      <c r="G378" s="9">
        <f t="shared" ca="1" si="57"/>
        <v>2259.0414330742624</v>
      </c>
      <c r="H378" s="7"/>
      <c r="I378" s="5">
        <f t="shared" si="60"/>
        <v>32</v>
      </c>
      <c r="J378" s="5">
        <f t="shared" ca="1" si="61"/>
        <v>146.5545121299682</v>
      </c>
      <c r="K378" s="6">
        <f t="shared" ca="1" si="62"/>
        <v>77.58430761965397</v>
      </c>
      <c r="P378" s="7">
        <f t="shared" ca="1" si="63"/>
        <v>954.19644216959796</v>
      </c>
      <c r="Q378" s="9">
        <f t="shared" ca="1" si="64"/>
        <v>0.77359933302007411</v>
      </c>
      <c r="R378" s="7">
        <f t="shared" ca="1" si="65"/>
        <v>342.92685626599086</v>
      </c>
      <c r="T378" s="4">
        <f t="shared" ca="1" si="66"/>
        <v>-688.90845488755667</v>
      </c>
    </row>
    <row r="379" spans="1:20">
      <c r="A379" s="2">
        <v>371</v>
      </c>
      <c r="B379" s="2">
        <f t="shared" si="58"/>
        <v>20000</v>
      </c>
      <c r="C379" s="7">
        <f t="shared" ca="1" si="59"/>
        <v>0.16867984943236114</v>
      </c>
      <c r="D379" s="7">
        <f t="shared" ca="1" si="59"/>
        <v>2.3173518100037836E-2</v>
      </c>
      <c r="E379" s="7">
        <f t="shared" ca="1" si="59"/>
        <v>0.18478204520079664</v>
      </c>
      <c r="F379" s="9">
        <f t="shared" ca="1" si="56"/>
        <v>18.422231561914195</v>
      </c>
      <c r="G379" s="9">
        <f t="shared" ca="1" si="57"/>
        <v>1962.4700437738613</v>
      </c>
      <c r="H379" s="7"/>
      <c r="I379" s="5">
        <f t="shared" si="60"/>
        <v>32</v>
      </c>
      <c r="J379" s="5">
        <f t="shared" ca="1" si="61"/>
        <v>36.466611615319998</v>
      </c>
      <c r="K379" s="6">
        <f t="shared" ca="1" si="62"/>
        <v>18.044380053405803</v>
      </c>
      <c r="P379" s="7">
        <f t="shared" ca="1" si="63"/>
        <v>1087.3482973016328</v>
      </c>
      <c r="Q379" s="9">
        <f t="shared" ca="1" si="64"/>
        <v>2.3994702889411137</v>
      </c>
      <c r="R379" s="7">
        <f t="shared" ca="1" si="65"/>
        <v>339.08712788196885</v>
      </c>
      <c r="T379" s="4">
        <f t="shared" ca="1" si="66"/>
        <v>-273.71880858647262</v>
      </c>
    </row>
    <row r="380" spans="1:20">
      <c r="A380" s="2">
        <v>372</v>
      </c>
      <c r="B380" s="2">
        <f t="shared" si="58"/>
        <v>20000</v>
      </c>
      <c r="C380" s="7">
        <f t="shared" ca="1" si="59"/>
        <v>8.1166435822540975E-2</v>
      </c>
      <c r="D380" s="7">
        <f t="shared" ca="1" si="59"/>
        <v>1.7668854123650313E-2</v>
      </c>
      <c r="E380" s="7">
        <f t="shared" ca="1" si="59"/>
        <v>0.22484722120832401</v>
      </c>
      <c r="F380" s="9">
        <f t="shared" ca="1" si="56"/>
        <v>7.9143227902303792</v>
      </c>
      <c r="G380" s="9">
        <f t="shared" ca="1" si="57"/>
        <v>1662.9447631344481</v>
      </c>
      <c r="H380" s="7"/>
      <c r="I380" s="5">
        <f t="shared" si="60"/>
        <v>32</v>
      </c>
      <c r="J380" s="5">
        <f t="shared" ca="1" si="61"/>
        <v>9.0771410863780861</v>
      </c>
      <c r="K380" s="6">
        <f t="shared" ca="1" si="62"/>
        <v>1.1628182961477069</v>
      </c>
      <c r="P380" s="7">
        <f t="shared" ca="1" si="63"/>
        <v>1469.6096624397458</v>
      </c>
      <c r="Q380" s="9">
        <f t="shared" ca="1" si="64"/>
        <v>2.3290790676833026</v>
      </c>
      <c r="R380" s="7">
        <f t="shared" ca="1" si="65"/>
        <v>226.33085775745332</v>
      </c>
      <c r="T380" s="4">
        <f t="shared" ca="1" si="66"/>
        <v>-942.46719926605419</v>
      </c>
    </row>
    <row r="381" spans="1:20">
      <c r="A381" s="2">
        <v>373</v>
      </c>
      <c r="B381" s="2">
        <f t="shared" si="58"/>
        <v>20000</v>
      </c>
      <c r="C381" s="7">
        <f t="shared" ca="1" si="59"/>
        <v>9.6362802250466742E-2</v>
      </c>
      <c r="D381" s="7">
        <f t="shared" ca="1" si="59"/>
        <v>3.3495089118948496E-2</v>
      </c>
      <c r="E381" s="7">
        <f t="shared" ca="1" si="59"/>
        <v>0.16736886942114165</v>
      </c>
      <c r="F381" s="9">
        <f t="shared" ca="1" si="56"/>
        <v>51.885531958550914</v>
      </c>
      <c r="G381" s="9">
        <f t="shared" ca="1" si="57"/>
        <v>2437.9476405555406</v>
      </c>
      <c r="H381" s="7"/>
      <c r="I381" s="5">
        <f t="shared" si="60"/>
        <v>32</v>
      </c>
      <c r="J381" s="5">
        <f t="shared" ca="1" si="61"/>
        <v>117.37534819184873</v>
      </c>
      <c r="K381" s="6">
        <f t="shared" ca="1" si="62"/>
        <v>65.489816233297816</v>
      </c>
      <c r="P381" s="7">
        <f t="shared" ca="1" si="63"/>
        <v>1206.2871661626937</v>
      </c>
      <c r="Q381" s="9">
        <f t="shared" ca="1" si="64"/>
        <v>3.6402362465966509</v>
      </c>
      <c r="R381" s="7">
        <f t="shared" ca="1" si="65"/>
        <v>349.46843349628261</v>
      </c>
      <c r="T381" s="4">
        <f t="shared" ca="1" si="66"/>
        <v>65.860492491825426</v>
      </c>
    </row>
    <row r="382" spans="1:20">
      <c r="A382" s="2">
        <v>374</v>
      </c>
      <c r="B382" s="2">
        <f t="shared" si="58"/>
        <v>20000</v>
      </c>
      <c r="C382" s="7">
        <f t="shared" ca="1" si="59"/>
        <v>0.13083327626924848</v>
      </c>
      <c r="D382" s="7">
        <f t="shared" ca="1" si="59"/>
        <v>5.9618797189416161E-3</v>
      </c>
      <c r="E382" s="7">
        <f t="shared" ca="1" si="59"/>
        <v>0.16587852390906557</v>
      </c>
      <c r="F382" s="9">
        <f t="shared" ca="1" si="56"/>
        <v>39.65125679160402</v>
      </c>
      <c r="G382" s="9">
        <f t="shared" ca="1" si="57"/>
        <v>1724.0670652220338</v>
      </c>
      <c r="H382" s="7"/>
      <c r="I382" s="5">
        <f t="shared" si="60"/>
        <v>32</v>
      </c>
      <c r="J382" s="5">
        <f t="shared" ca="1" si="61"/>
        <v>36.756979212458702</v>
      </c>
      <c r="K382" s="6">
        <f t="shared" ca="1" si="62"/>
        <v>-2.8942775791453172</v>
      </c>
      <c r="P382" s="7">
        <f t="shared" ca="1" si="63"/>
        <v>1149.4161876971591</v>
      </c>
      <c r="Q382" s="9">
        <f t="shared" ca="1" si="64"/>
        <v>3.9220414353351969</v>
      </c>
      <c r="R382" s="7">
        <f t="shared" ca="1" si="65"/>
        <v>199.35659915099819</v>
      </c>
      <c r="T382" s="4">
        <f t="shared" ca="1" si="66"/>
        <v>-367.53134541943461</v>
      </c>
    </row>
    <row r="383" spans="1:20">
      <c r="A383" s="2">
        <v>375</v>
      </c>
      <c r="B383" s="2">
        <f t="shared" si="58"/>
        <v>20000</v>
      </c>
      <c r="C383" s="7">
        <f t="shared" ca="1" si="59"/>
        <v>0.17175610659404206</v>
      </c>
      <c r="D383" s="7">
        <f t="shared" ca="1" si="59"/>
        <v>2.3888634094629938E-2</v>
      </c>
      <c r="E383" s="7">
        <f t="shared" ca="1" si="59"/>
        <v>0.17003144210211074</v>
      </c>
      <c r="F383" s="9">
        <f t="shared" ca="1" si="56"/>
        <v>60.511813467430876</v>
      </c>
      <c r="G383" s="9">
        <f t="shared" ca="1" si="57"/>
        <v>2275.0913417003485</v>
      </c>
      <c r="H383" s="7"/>
      <c r="I383" s="5">
        <f t="shared" si="60"/>
        <v>32</v>
      </c>
      <c r="J383" s="5">
        <f t="shared" ca="1" si="61"/>
        <v>134.88774229872377</v>
      </c>
      <c r="K383" s="6">
        <f t="shared" ca="1" si="62"/>
        <v>74.375928831292896</v>
      </c>
      <c r="P383" s="7">
        <f t="shared" ca="1" si="63"/>
        <v>1397.0834052194798</v>
      </c>
      <c r="Q383" s="9">
        <f t="shared" ca="1" si="64"/>
        <v>1.3126317339775708</v>
      </c>
      <c r="R383" s="7">
        <f t="shared" ca="1" si="65"/>
        <v>341.58581500284362</v>
      </c>
      <c r="T383" s="4">
        <f t="shared" ca="1" si="66"/>
        <v>-948.70702457015545</v>
      </c>
    </row>
    <row r="384" spans="1:20">
      <c r="A384" s="2">
        <v>376</v>
      </c>
      <c r="B384" s="2">
        <f t="shared" si="58"/>
        <v>20000</v>
      </c>
      <c r="C384" s="7">
        <f t="shared" ca="1" si="59"/>
        <v>0.12009957338846021</v>
      </c>
      <c r="D384" s="7">
        <f t="shared" ca="1" si="59"/>
        <v>8.6526047036219206E-3</v>
      </c>
      <c r="E384" s="7">
        <f t="shared" ca="1" si="59"/>
        <v>0.18535433261634623</v>
      </c>
      <c r="F384" s="9">
        <f t="shared" ca="1" si="56"/>
        <v>50.819471636226062</v>
      </c>
      <c r="G384" s="9">
        <f t="shared" ca="1" si="57"/>
        <v>2039.9312448820535</v>
      </c>
      <c r="H384" s="7"/>
      <c r="I384" s="5">
        <f t="shared" si="60"/>
        <v>32</v>
      </c>
      <c r="J384" s="5">
        <f t="shared" ca="1" si="61"/>
        <v>61.940536422563937</v>
      </c>
      <c r="K384" s="6">
        <f t="shared" ca="1" si="62"/>
        <v>11.121064786337875</v>
      </c>
      <c r="P384" s="7">
        <f t="shared" ca="1" si="63"/>
        <v>1476.5249124034217</v>
      </c>
      <c r="Q384" s="9">
        <f t="shared" ca="1" si="64"/>
        <v>2.0195223843423866</v>
      </c>
      <c r="R384" s="7">
        <f t="shared" ca="1" si="65"/>
        <v>226.04564082408547</v>
      </c>
      <c r="T384" s="4">
        <f t="shared" ca="1" si="66"/>
        <v>-1020.0206808761618</v>
      </c>
    </row>
    <row r="385" spans="1:20">
      <c r="A385" s="2">
        <v>377</v>
      </c>
      <c r="B385" s="2">
        <f t="shared" si="58"/>
        <v>20000</v>
      </c>
      <c r="C385" s="7">
        <f t="shared" ca="1" si="59"/>
        <v>2.8987220113805036E-2</v>
      </c>
      <c r="D385" s="7">
        <f t="shared" ca="1" si="59"/>
        <v>2.4691048871336618E-2</v>
      </c>
      <c r="E385" s="7">
        <f t="shared" ca="1" si="59"/>
        <v>0.19992487801362402</v>
      </c>
      <c r="F385" s="9">
        <f t="shared" ca="1" si="56"/>
        <v>46.720452941885846</v>
      </c>
      <c r="G385" s="9">
        <f t="shared" ca="1" si="57"/>
        <v>1928.7848287522484</v>
      </c>
      <c r="H385" s="7"/>
      <c r="I385" s="5">
        <f t="shared" si="60"/>
        <v>32</v>
      </c>
      <c r="J385" s="5">
        <f t="shared" ca="1" si="61"/>
        <v>53.654761621455535</v>
      </c>
      <c r="K385" s="6">
        <f t="shared" ca="1" si="62"/>
        <v>6.9343086795696891</v>
      </c>
      <c r="P385" s="7">
        <f t="shared" ca="1" si="63"/>
        <v>949.85109082096005</v>
      </c>
      <c r="Q385" s="9">
        <f t="shared" ca="1" si="64"/>
        <v>3.1117239538763704</v>
      </c>
      <c r="R385" s="7">
        <f t="shared" ca="1" si="65"/>
        <v>341.41417894937257</v>
      </c>
      <c r="T385" s="4">
        <f t="shared" ca="1" si="66"/>
        <v>112.53558800883616</v>
      </c>
    </row>
    <row r="386" spans="1:20">
      <c r="A386" s="2">
        <v>378</v>
      </c>
      <c r="B386" s="2">
        <f t="shared" si="58"/>
        <v>20000</v>
      </c>
      <c r="C386" s="7">
        <f t="shared" ca="1" si="59"/>
        <v>0.15438131100117114</v>
      </c>
      <c r="D386" s="7">
        <f t="shared" ca="1" si="59"/>
        <v>2.5184384898770287E-3</v>
      </c>
      <c r="E386" s="7">
        <f t="shared" ca="1" si="59"/>
        <v>0.16051752036165504</v>
      </c>
      <c r="F386" s="9">
        <f t="shared" ca="1" si="56"/>
        <v>29.736603299010437</v>
      </c>
      <c r="G386" s="9">
        <f t="shared" ca="1" si="57"/>
        <v>2045.8225438156931</v>
      </c>
      <c r="H386" s="7"/>
      <c r="I386" s="5">
        <f t="shared" si="60"/>
        <v>32</v>
      </c>
      <c r="J386" s="5">
        <f t="shared" ca="1" si="61"/>
        <v>32.742496530120626</v>
      </c>
      <c r="K386" s="6">
        <f t="shared" ca="1" si="62"/>
        <v>3.0058932311101891</v>
      </c>
      <c r="P386" s="7">
        <f t="shared" ca="1" si="63"/>
        <v>976.95948173837428</v>
      </c>
      <c r="Q386" s="9">
        <f t="shared" ca="1" si="64"/>
        <v>3.7643084362541921</v>
      </c>
      <c r="R386" s="7">
        <f t="shared" ca="1" si="65"/>
        <v>161.65968253103375</v>
      </c>
      <c r="T386" s="4">
        <f t="shared" ca="1" si="66"/>
        <v>-368.42257498462948</v>
      </c>
    </row>
    <row r="387" spans="1:20">
      <c r="A387" s="2">
        <v>379</v>
      </c>
      <c r="B387" s="2">
        <f t="shared" si="58"/>
        <v>20000</v>
      </c>
      <c r="C387" s="7">
        <f t="shared" ca="1" si="59"/>
        <v>0.18145647860643957</v>
      </c>
      <c r="D387" s="7">
        <f t="shared" ca="1" si="59"/>
        <v>3.9858489726876591E-2</v>
      </c>
      <c r="E387" s="7">
        <f t="shared" ca="1" si="59"/>
        <v>0.24170286764010548</v>
      </c>
      <c r="F387" s="9">
        <f t="shared" ca="1" si="56"/>
        <v>12.542025584171473</v>
      </c>
      <c r="G387" s="9">
        <f t="shared" ca="1" si="57"/>
        <v>2028.585736362932</v>
      </c>
      <c r="H387" s="7"/>
      <c r="I387" s="5">
        <f t="shared" si="60"/>
        <v>32</v>
      </c>
      <c r="J387" s="5">
        <f t="shared" ca="1" si="61"/>
        <v>38.919230864534498</v>
      </c>
      <c r="K387" s="6">
        <f t="shared" ca="1" si="62"/>
        <v>26.377205280363025</v>
      </c>
      <c r="P387" s="7">
        <f t="shared" ca="1" si="63"/>
        <v>1343.2142378154817</v>
      </c>
      <c r="Q387" s="9">
        <f t="shared" ca="1" si="64"/>
        <v>5.9257881554566811</v>
      </c>
      <c r="R387" s="7">
        <f t="shared" ca="1" si="65"/>
        <v>252.9633119621285</v>
      </c>
      <c r="T387" s="4">
        <f t="shared" ca="1" si="66"/>
        <v>155.79275997479272</v>
      </c>
    </row>
    <row r="388" spans="1:20">
      <c r="A388" s="2">
        <v>380</v>
      </c>
      <c r="B388" s="2">
        <f t="shared" si="58"/>
        <v>20000</v>
      </c>
      <c r="C388" s="7">
        <f t="shared" ca="1" si="59"/>
        <v>1.7879070942604391E-2</v>
      </c>
      <c r="D388" s="7">
        <f t="shared" ca="1" si="59"/>
        <v>1.5283235743702272E-3</v>
      </c>
      <c r="E388" s="7">
        <f t="shared" ca="1" si="59"/>
        <v>0.23863788675671321</v>
      </c>
      <c r="F388" s="9">
        <f t="shared" ca="1" si="56"/>
        <v>9.4125891521520053</v>
      </c>
      <c r="G388" s="9">
        <f t="shared" ca="1" si="57"/>
        <v>1819.2648346236926</v>
      </c>
      <c r="H388" s="7"/>
      <c r="I388" s="5">
        <f t="shared" si="60"/>
        <v>32</v>
      </c>
      <c r="J388" s="5">
        <f t="shared" ca="1" si="61"/>
        <v>1.9752944057481447</v>
      </c>
      <c r="K388" s="6">
        <f t="shared" ca="1" si="62"/>
        <v>-7.437294746403861</v>
      </c>
      <c r="P388" s="7">
        <f t="shared" ca="1" si="63"/>
        <v>1395.2382185319857</v>
      </c>
      <c r="Q388" s="9">
        <f t="shared" ca="1" si="64"/>
        <v>1.1888822194363708</v>
      </c>
      <c r="R388" s="7">
        <f t="shared" ca="1" si="65"/>
        <v>161.60542709579886</v>
      </c>
      <c r="T388" s="4">
        <f t="shared" ca="1" si="66"/>
        <v>-1203.1083996933698</v>
      </c>
    </row>
    <row r="389" spans="1:20">
      <c r="A389" s="2">
        <v>381</v>
      </c>
      <c r="B389" s="2">
        <f t="shared" si="58"/>
        <v>20000</v>
      </c>
      <c r="C389" s="7">
        <f t="shared" ca="1" si="59"/>
        <v>1.9480639173150571E-3</v>
      </c>
      <c r="D389" s="7">
        <f t="shared" ca="1" si="59"/>
        <v>6.6463628136105516E-3</v>
      </c>
      <c r="E389" s="7">
        <f t="shared" ca="1" si="59"/>
        <v>0.22919474697043163</v>
      </c>
      <c r="F389" s="9">
        <f t="shared" ca="1" si="56"/>
        <v>15.596954330702356</v>
      </c>
      <c r="G389" s="9">
        <f t="shared" ca="1" si="57"/>
        <v>1218.042026690739</v>
      </c>
      <c r="H389" s="7"/>
      <c r="I389" s="5">
        <f t="shared" si="60"/>
        <v>32</v>
      </c>
      <c r="J389" s="5">
        <f t="shared" ca="1" si="61"/>
        <v>2.6900433091196114</v>
      </c>
      <c r="K389" s="6">
        <f t="shared" ca="1" si="62"/>
        <v>-12.906911021582745</v>
      </c>
      <c r="P389" s="7">
        <f t="shared" ca="1" si="63"/>
        <v>1230.9920086647726</v>
      </c>
      <c r="Q389" s="9">
        <f t="shared" ca="1" si="64"/>
        <v>4.9968468257554433</v>
      </c>
      <c r="R389" s="7">
        <f t="shared" ca="1" si="65"/>
        <v>150.18833680906002</v>
      </c>
      <c r="T389" s="4">
        <f t="shared" ca="1" si="66"/>
        <v>-480.52389461493158</v>
      </c>
    </row>
    <row r="390" spans="1:20">
      <c r="A390" s="2">
        <v>382</v>
      </c>
      <c r="B390" s="2">
        <f t="shared" si="58"/>
        <v>20000</v>
      </c>
      <c r="C390" s="7">
        <f t="shared" ca="1" si="59"/>
        <v>3.7420710253200373E-2</v>
      </c>
      <c r="D390" s="7">
        <f t="shared" ca="1" si="59"/>
        <v>2.6173444182753323E-2</v>
      </c>
      <c r="E390" s="7">
        <f t="shared" ca="1" si="59"/>
        <v>0.19992646624803845</v>
      </c>
      <c r="F390" s="9">
        <f t="shared" ca="1" si="56"/>
        <v>22.268644339229052</v>
      </c>
      <c r="G390" s="9">
        <f t="shared" ca="1" si="57"/>
        <v>1309.3393723141603</v>
      </c>
      <c r="H390" s="7"/>
      <c r="I390" s="5">
        <f t="shared" si="60"/>
        <v>32</v>
      </c>
      <c r="J390" s="5">
        <f t="shared" ca="1" si="61"/>
        <v>19.054475133980528</v>
      </c>
      <c r="K390" s="6">
        <f t="shared" ca="1" si="62"/>
        <v>-3.214169205248524</v>
      </c>
      <c r="P390" s="7">
        <f t="shared" ca="1" si="63"/>
        <v>1160.1857048780644</v>
      </c>
      <c r="Q390" s="9">
        <f t="shared" ca="1" si="64"/>
        <v>5.7110648118761072</v>
      </c>
      <c r="R390" s="7">
        <f t="shared" ca="1" si="65"/>
        <v>275.60626642453701</v>
      </c>
      <c r="T390" s="4">
        <f t="shared" ca="1" si="66"/>
        <v>413.81954523166041</v>
      </c>
    </row>
    <row r="391" spans="1:20">
      <c r="A391" s="2">
        <v>383</v>
      </c>
      <c r="B391" s="2">
        <f t="shared" si="58"/>
        <v>20000</v>
      </c>
      <c r="C391" s="7">
        <f t="shared" ca="1" si="59"/>
        <v>0.16156852008809167</v>
      </c>
      <c r="D391" s="7">
        <f t="shared" ca="1" si="59"/>
        <v>3.2249448604393296E-3</v>
      </c>
      <c r="E391" s="7">
        <f t="shared" ca="1" si="59"/>
        <v>0.18621007280166968</v>
      </c>
      <c r="F391" s="9">
        <f t="shared" ca="1" si="56"/>
        <v>57.47545759112689</v>
      </c>
      <c r="G391" s="9">
        <f t="shared" ca="1" si="57"/>
        <v>2731.071437402838</v>
      </c>
      <c r="H391" s="7"/>
      <c r="I391" s="5">
        <f t="shared" si="60"/>
        <v>32</v>
      </c>
      <c r="J391" s="5">
        <f t="shared" ca="1" si="61"/>
        <v>102.93933610367912</v>
      </c>
      <c r="K391" s="6">
        <f t="shared" ca="1" si="62"/>
        <v>45.463878512552235</v>
      </c>
      <c r="P391" s="7">
        <f t="shared" ca="1" si="63"/>
        <v>891.30156037716506</v>
      </c>
      <c r="Q391" s="9">
        <f t="shared" ca="1" si="64"/>
        <v>8.9205747826843798</v>
      </c>
      <c r="R391" s="7">
        <f t="shared" ca="1" si="65"/>
        <v>215.58430992005469</v>
      </c>
      <c r="T391" s="4">
        <f t="shared" ca="1" si="66"/>
        <v>1031.8343982380889</v>
      </c>
    </row>
    <row r="392" spans="1:20">
      <c r="A392" s="2">
        <v>384</v>
      </c>
      <c r="B392" s="2">
        <f t="shared" si="58"/>
        <v>20000</v>
      </c>
      <c r="C392" s="7">
        <f t="shared" ca="1" si="59"/>
        <v>5.2625720785357592E-2</v>
      </c>
      <c r="D392" s="7">
        <f t="shared" ca="1" si="59"/>
        <v>3.849745557241384E-3</v>
      </c>
      <c r="E392" s="7">
        <f t="shared" ca="1" si="59"/>
        <v>0.16594318549167125</v>
      </c>
      <c r="F392" s="9">
        <f t="shared" ca="1" si="56"/>
        <v>22.867191033548707</v>
      </c>
      <c r="G392" s="9">
        <f t="shared" ca="1" si="57"/>
        <v>2493.0239942914345</v>
      </c>
      <c r="H392" s="7"/>
      <c r="I392" s="5">
        <f t="shared" si="60"/>
        <v>32</v>
      </c>
      <c r="J392" s="5">
        <f t="shared" ca="1" si="61"/>
        <v>14.115327514899809</v>
      </c>
      <c r="K392" s="6">
        <f t="shared" ca="1" si="62"/>
        <v>-8.7518635186488982</v>
      </c>
      <c r="P392" s="7">
        <f t="shared" ca="1" si="63"/>
        <v>1095.9621593154773</v>
      </c>
      <c r="Q392" s="9">
        <f t="shared" ca="1" si="64"/>
        <v>2.4324748563159475</v>
      </c>
      <c r="R392" s="7">
        <f t="shared" ca="1" si="65"/>
        <v>294.95106900141883</v>
      </c>
      <c r="T392" s="4">
        <f t="shared" ca="1" si="66"/>
        <v>-378.5011001260159</v>
      </c>
    </row>
    <row r="393" spans="1:20">
      <c r="A393" s="2">
        <v>385</v>
      </c>
      <c r="B393" s="2">
        <f t="shared" si="58"/>
        <v>20000</v>
      </c>
      <c r="C393" s="7">
        <f t="shared" ca="1" si="59"/>
        <v>0.17131874642748823</v>
      </c>
      <c r="D393" s="7">
        <f t="shared" ca="1" si="59"/>
        <v>3.7091848880784907E-2</v>
      </c>
      <c r="E393" s="7">
        <f t="shared" ca="1" si="59"/>
        <v>0.21379712311502447</v>
      </c>
      <c r="F393" s="9">
        <f t="shared" ref="F393:F456" ca="1" si="67">$F$4+(NORMSINV(RAND()))*(F$6)</f>
        <v>64.135737196170254</v>
      </c>
      <c r="G393" s="9">
        <f t="shared" ref="G393:G456" ca="1" si="68">$G$4+(NORMSINV(RAND()))*(G$6)</f>
        <v>2505.1550745818081</v>
      </c>
      <c r="H393" s="7"/>
      <c r="I393" s="5">
        <f t="shared" si="60"/>
        <v>32</v>
      </c>
      <c r="J393" s="5">
        <f t="shared" ca="1" si="61"/>
        <v>216.46992403502236</v>
      </c>
      <c r="K393" s="6">
        <f t="shared" ca="1" si="62"/>
        <v>152.3341868388521</v>
      </c>
      <c r="P393" s="7">
        <f t="shared" ca="1" si="63"/>
        <v>810.71924359823822</v>
      </c>
      <c r="Q393" s="9">
        <f t="shared" ca="1" si="64"/>
        <v>2.851961429797103</v>
      </c>
      <c r="R393" s="7">
        <f t="shared" ca="1" si="65"/>
        <v>337.89437828531896</v>
      </c>
      <c r="T393" s="4">
        <f t="shared" ca="1" si="66"/>
        <v>152.94249061676328</v>
      </c>
    </row>
    <row r="394" spans="1:20">
      <c r="A394" s="2">
        <v>386</v>
      </c>
      <c r="B394" s="2">
        <f t="shared" ref="B394:B457" si="69">B$4</f>
        <v>20000</v>
      </c>
      <c r="C394" s="7">
        <f t="shared" ref="C394:E457" ca="1" si="70">RAND()*(C$7-C$6)+C$6</f>
        <v>9.0634614176758652E-2</v>
      </c>
      <c r="D394" s="7">
        <f t="shared" ca="1" si="70"/>
        <v>3.9589682632945419E-2</v>
      </c>
      <c r="E394" s="7">
        <f t="shared" ca="1" si="70"/>
        <v>0.17935848147379305</v>
      </c>
      <c r="F394" s="9">
        <f t="shared" ca="1" si="67"/>
        <v>58.158442060410138</v>
      </c>
      <c r="G394" s="9">
        <f t="shared" ca="1" si="68"/>
        <v>1420.6583385644385</v>
      </c>
      <c r="H394" s="7"/>
      <c r="I394" s="5">
        <f t="shared" ref="I394:I457" si="71">$I$4</f>
        <v>32</v>
      </c>
      <c r="J394" s="5">
        <f t="shared" ref="J394:J457" ca="1" si="72">((B394*C394*F394*E394*G394)+(B394*(1-C394)*F394*D394*G394))/1000000</f>
        <v>86.353838502742803</v>
      </c>
      <c r="K394" s="6">
        <f t="shared" ref="K394:K457" ca="1" si="73">IF(F394&lt;0, 0, J394-F394)</f>
        <v>28.195396442332665</v>
      </c>
      <c r="P394" s="7">
        <f t="shared" ref="P394:P457" ca="1" si="74">RAND()*(P$34-P$33)+P$33</f>
        <v>973.34533853226162</v>
      </c>
      <c r="Q394" s="9">
        <f t="shared" ref="Q394:Q457" ca="1" si="75">$Q$31+(NORMSINV(RAND()))*(Q$33)</f>
        <v>4.6703342819252391</v>
      </c>
      <c r="R394" s="7">
        <f t="shared" ref="R394:R457" ca="1" si="76">RAND()*(R$34-R$33)+R$33</f>
        <v>332.50086981089191</v>
      </c>
      <c r="T394" s="4">
        <f t="shared" ref="T394:T457" ca="1" si="77">Q394*R394-P394</f>
        <v>579.54487251550768</v>
      </c>
    </row>
    <row r="395" spans="1:20">
      <c r="A395" s="2">
        <v>387</v>
      </c>
      <c r="B395" s="2">
        <f t="shared" si="69"/>
        <v>20000</v>
      </c>
      <c r="C395" s="7">
        <f t="shared" ca="1" si="70"/>
        <v>6.6682694526050343E-2</v>
      </c>
      <c r="D395" s="7">
        <f t="shared" ca="1" si="70"/>
        <v>1.0421063271504391E-2</v>
      </c>
      <c r="E395" s="7">
        <f t="shared" ca="1" si="70"/>
        <v>0.19385475018895532</v>
      </c>
      <c r="F395" s="9">
        <f t="shared" ca="1" si="67"/>
        <v>25.587347204138624</v>
      </c>
      <c r="G395" s="9">
        <f t="shared" ca="1" si="68"/>
        <v>2495.7081570932382</v>
      </c>
      <c r="H395" s="7"/>
      <c r="I395" s="5">
        <f t="shared" si="71"/>
        <v>32</v>
      </c>
      <c r="J395" s="5">
        <f t="shared" ca="1" si="72"/>
        <v>28.931647616781849</v>
      </c>
      <c r="K395" s="6">
        <f t="shared" ca="1" si="73"/>
        <v>3.344300412643225</v>
      </c>
      <c r="P395" s="7">
        <f t="shared" ca="1" si="74"/>
        <v>1019.9380896234047</v>
      </c>
      <c r="Q395" s="9">
        <f t="shared" ca="1" si="75"/>
        <v>6.9254508511075592</v>
      </c>
      <c r="R395" s="7">
        <f t="shared" ca="1" si="76"/>
        <v>163.16822560709258</v>
      </c>
      <c r="T395" s="4">
        <f t="shared" ca="1" si="77"/>
        <v>110.07543728094493</v>
      </c>
    </row>
    <row r="396" spans="1:20">
      <c r="A396" s="2">
        <v>388</v>
      </c>
      <c r="B396" s="2">
        <f t="shared" si="69"/>
        <v>20000</v>
      </c>
      <c r="C396" s="7">
        <f t="shared" ca="1" si="70"/>
        <v>0.10499496774660817</v>
      </c>
      <c r="D396" s="7">
        <f t="shared" ca="1" si="70"/>
        <v>3.7855866259553603E-2</v>
      </c>
      <c r="E396" s="7">
        <f t="shared" ca="1" si="70"/>
        <v>0.22069208147547817</v>
      </c>
      <c r="F396" s="9">
        <f t="shared" ca="1" si="67"/>
        <v>40.706905922061722</v>
      </c>
      <c r="G396" s="9">
        <f t="shared" ca="1" si="68"/>
        <v>2229.0665707975209</v>
      </c>
      <c r="H396" s="7"/>
      <c r="I396" s="5">
        <f t="shared" si="71"/>
        <v>32</v>
      </c>
      <c r="J396" s="5">
        <f t="shared" ca="1" si="72"/>
        <v>103.53750643791967</v>
      </c>
      <c r="K396" s="6">
        <f t="shared" ca="1" si="73"/>
        <v>62.830600515857952</v>
      </c>
      <c r="P396" s="7">
        <f t="shared" ca="1" si="74"/>
        <v>1407.2323294973869</v>
      </c>
      <c r="Q396" s="9">
        <f t="shared" ca="1" si="75"/>
        <v>2.6929214318059085</v>
      </c>
      <c r="R396" s="7">
        <f t="shared" ca="1" si="76"/>
        <v>272.25115675707536</v>
      </c>
      <c r="T396" s="4">
        <f t="shared" ca="1" si="77"/>
        <v>-674.08135463230872</v>
      </c>
    </row>
    <row r="397" spans="1:20">
      <c r="A397" s="2">
        <v>389</v>
      </c>
      <c r="B397" s="2">
        <f t="shared" si="69"/>
        <v>20000</v>
      </c>
      <c r="C397" s="7">
        <f t="shared" ca="1" si="70"/>
        <v>8.4635642728609961E-2</v>
      </c>
      <c r="D397" s="7">
        <f t="shared" ca="1" si="70"/>
        <v>1.1953181411374523E-2</v>
      </c>
      <c r="E397" s="7">
        <f t="shared" ca="1" si="70"/>
        <v>0.21752258366116115</v>
      </c>
      <c r="F397" s="9">
        <f t="shared" ca="1" si="67"/>
        <v>43.351808503914206</v>
      </c>
      <c r="G397" s="9">
        <f t="shared" ca="1" si="68"/>
        <v>1272.4402746235933</v>
      </c>
      <c r="H397" s="7"/>
      <c r="I397" s="5">
        <f t="shared" si="71"/>
        <v>32</v>
      </c>
      <c r="J397" s="5">
        <f t="shared" ca="1" si="72"/>
        <v>32.382291986676954</v>
      </c>
      <c r="K397" s="6">
        <f t="shared" ca="1" si="73"/>
        <v>-10.969516517237253</v>
      </c>
      <c r="P397" s="7">
        <f t="shared" ca="1" si="74"/>
        <v>1470.9379054444644</v>
      </c>
      <c r="Q397" s="9">
        <f t="shared" ca="1" si="75"/>
        <v>8.448348616212753E-2</v>
      </c>
      <c r="R397" s="7">
        <f t="shared" ca="1" si="76"/>
        <v>248.21399449788328</v>
      </c>
      <c r="T397" s="4">
        <f t="shared" ca="1" si="77"/>
        <v>-1449.9679218750562</v>
      </c>
    </row>
    <row r="398" spans="1:20">
      <c r="A398" s="2">
        <v>390</v>
      </c>
      <c r="B398" s="2">
        <f t="shared" si="69"/>
        <v>20000</v>
      </c>
      <c r="C398" s="7">
        <f t="shared" ca="1" si="70"/>
        <v>0.19494554081783877</v>
      </c>
      <c r="D398" s="7">
        <f t="shared" ca="1" si="70"/>
        <v>2.2660539926832347E-2</v>
      </c>
      <c r="E398" s="7">
        <f t="shared" ca="1" si="70"/>
        <v>0.20386574583118489</v>
      </c>
      <c r="F398" s="9">
        <f t="shared" ca="1" si="67"/>
        <v>93.570521493302152</v>
      </c>
      <c r="G398" s="9">
        <f t="shared" ca="1" si="68"/>
        <v>2904.39722326029</v>
      </c>
      <c r="H398" s="7"/>
      <c r="I398" s="5">
        <f t="shared" si="71"/>
        <v>32</v>
      </c>
      <c r="J398" s="5">
        <f t="shared" ca="1" si="72"/>
        <v>315.17071999159799</v>
      </c>
      <c r="K398" s="6">
        <f t="shared" ca="1" si="73"/>
        <v>221.60019849829584</v>
      </c>
      <c r="P398" s="7">
        <f t="shared" ca="1" si="74"/>
        <v>1455.7686761637708</v>
      </c>
      <c r="Q398" s="9">
        <f t="shared" ca="1" si="75"/>
        <v>4.3828990645352377</v>
      </c>
      <c r="R398" s="7">
        <f t="shared" ca="1" si="76"/>
        <v>156.70203939627274</v>
      </c>
      <c r="T398" s="4">
        <f t="shared" ca="1" si="77"/>
        <v>-768.95945428308301</v>
      </c>
    </row>
    <row r="399" spans="1:20">
      <c r="A399" s="2">
        <v>391</v>
      </c>
      <c r="B399" s="2">
        <f t="shared" si="69"/>
        <v>20000</v>
      </c>
      <c r="C399" s="7">
        <f t="shared" ca="1" si="70"/>
        <v>1.5325133654710888E-3</v>
      </c>
      <c r="D399" s="7">
        <f t="shared" ca="1" si="70"/>
        <v>1.5961043959307961E-2</v>
      </c>
      <c r="E399" s="7">
        <f t="shared" ca="1" si="70"/>
        <v>0.18021734437255529</v>
      </c>
      <c r="F399" s="9">
        <f t="shared" ca="1" si="67"/>
        <v>32.260708244439641</v>
      </c>
      <c r="G399" s="9">
        <f t="shared" ca="1" si="68"/>
        <v>2697.7182843853475</v>
      </c>
      <c r="H399" s="7"/>
      <c r="I399" s="5">
        <f t="shared" si="71"/>
        <v>32</v>
      </c>
      <c r="J399" s="5">
        <f t="shared" ca="1" si="72"/>
        <v>28.220043695038459</v>
      </c>
      <c r="K399" s="6">
        <f t="shared" ca="1" si="73"/>
        <v>-4.0406645494011819</v>
      </c>
      <c r="P399" s="7">
        <f t="shared" ca="1" si="74"/>
        <v>1197.2592172701975</v>
      </c>
      <c r="Q399" s="9">
        <f t="shared" ca="1" si="75"/>
        <v>7.1904504270016698</v>
      </c>
      <c r="R399" s="7">
        <f t="shared" ca="1" si="76"/>
        <v>157.43544266594603</v>
      </c>
      <c r="T399" s="4">
        <f t="shared" ca="1" si="77"/>
        <v>-65.227471327649027</v>
      </c>
    </row>
    <row r="400" spans="1:20">
      <c r="A400" s="2">
        <v>392</v>
      </c>
      <c r="B400" s="2">
        <f t="shared" si="69"/>
        <v>20000</v>
      </c>
      <c r="C400" s="7">
        <f t="shared" ca="1" si="70"/>
        <v>1.3717459218733442E-2</v>
      </c>
      <c r="D400" s="7">
        <f t="shared" ca="1" si="70"/>
        <v>8.4824896039133266E-3</v>
      </c>
      <c r="E400" s="7">
        <f t="shared" ca="1" si="70"/>
        <v>0.15813654818484896</v>
      </c>
      <c r="F400" s="9">
        <f t="shared" ca="1" si="67"/>
        <v>57.868757127096188</v>
      </c>
      <c r="G400" s="9">
        <f t="shared" ca="1" si="68"/>
        <v>2431.9472881954093</v>
      </c>
      <c r="H400" s="7"/>
      <c r="I400" s="5">
        <f t="shared" si="71"/>
        <v>32</v>
      </c>
      <c r="J400" s="5">
        <f t="shared" ca="1" si="72"/>
        <v>29.653626566073484</v>
      </c>
      <c r="K400" s="6">
        <f t="shared" ca="1" si="73"/>
        <v>-28.215130561022704</v>
      </c>
      <c r="P400" s="7">
        <f t="shared" ca="1" si="74"/>
        <v>1161.6425089912282</v>
      </c>
      <c r="Q400" s="9">
        <f t="shared" ca="1" si="75"/>
        <v>3.8727494771792905</v>
      </c>
      <c r="R400" s="7">
        <f t="shared" ca="1" si="76"/>
        <v>210.77775823097866</v>
      </c>
      <c r="T400" s="4">
        <f t="shared" ca="1" si="77"/>
        <v>-345.35305600118261</v>
      </c>
    </row>
    <row r="401" spans="1:20">
      <c r="A401" s="2">
        <v>393</v>
      </c>
      <c r="B401" s="2">
        <f t="shared" si="69"/>
        <v>20000</v>
      </c>
      <c r="C401" s="7">
        <f t="shared" ca="1" si="70"/>
        <v>0.18677129773180667</v>
      </c>
      <c r="D401" s="7">
        <f t="shared" ca="1" si="70"/>
        <v>1.8954739471377772E-2</v>
      </c>
      <c r="E401" s="7">
        <f t="shared" ca="1" si="70"/>
        <v>0.23486204449853895</v>
      </c>
      <c r="F401" s="9">
        <f t="shared" ca="1" si="67"/>
        <v>62.627873695168347</v>
      </c>
      <c r="G401" s="9">
        <f t="shared" ca="1" si="68"/>
        <v>1763.419342333209</v>
      </c>
      <c r="H401" s="7"/>
      <c r="I401" s="5">
        <f t="shared" si="71"/>
        <v>32</v>
      </c>
      <c r="J401" s="5">
        <f t="shared" ca="1" si="72"/>
        <v>130.93677976029645</v>
      </c>
      <c r="K401" s="6">
        <f t="shared" ca="1" si="73"/>
        <v>68.308906065128099</v>
      </c>
      <c r="P401" s="7">
        <f t="shared" ca="1" si="74"/>
        <v>1244.8536950078362</v>
      </c>
      <c r="Q401" s="9">
        <f t="shared" ca="1" si="75"/>
        <v>1.1294046369872746E-2</v>
      </c>
      <c r="R401" s="7">
        <f t="shared" ca="1" si="76"/>
        <v>275.09568877571314</v>
      </c>
      <c r="T401" s="4">
        <f t="shared" ca="1" si="77"/>
        <v>-1241.7467515426513</v>
      </c>
    </row>
    <row r="402" spans="1:20">
      <c r="A402" s="2">
        <v>394</v>
      </c>
      <c r="B402" s="2">
        <f t="shared" si="69"/>
        <v>20000</v>
      </c>
      <c r="C402" s="7">
        <f t="shared" ca="1" si="70"/>
        <v>0.10206919311773957</v>
      </c>
      <c r="D402" s="7">
        <f t="shared" ca="1" si="70"/>
        <v>1.8682501007754548E-2</v>
      </c>
      <c r="E402" s="7">
        <f t="shared" ca="1" si="70"/>
        <v>0.20193875880709911</v>
      </c>
      <c r="F402" s="9">
        <f t="shared" ca="1" si="67"/>
        <v>16.128088454445432</v>
      </c>
      <c r="G402" s="9">
        <f t="shared" ca="1" si="68"/>
        <v>1447.5360376363183</v>
      </c>
      <c r="H402" s="7"/>
      <c r="I402" s="5">
        <f t="shared" si="71"/>
        <v>32</v>
      </c>
      <c r="J402" s="5">
        <f t="shared" ca="1" si="72"/>
        <v>17.456879128836228</v>
      </c>
      <c r="K402" s="6">
        <f t="shared" ca="1" si="73"/>
        <v>1.3287906743907953</v>
      </c>
      <c r="P402" s="7">
        <f t="shared" ca="1" si="74"/>
        <v>933.68742453492791</v>
      </c>
      <c r="Q402" s="9">
        <f t="shared" ca="1" si="75"/>
        <v>4.4190777328310151</v>
      </c>
      <c r="R402" s="7">
        <f t="shared" ca="1" si="76"/>
        <v>271.22686176755769</v>
      </c>
      <c r="T402" s="4">
        <f t="shared" ca="1" si="77"/>
        <v>264.88516084772209</v>
      </c>
    </row>
    <row r="403" spans="1:20">
      <c r="A403" s="2">
        <v>395</v>
      </c>
      <c r="B403" s="2">
        <f t="shared" si="69"/>
        <v>20000</v>
      </c>
      <c r="C403" s="7">
        <f t="shared" ca="1" si="70"/>
        <v>0.12414441678527421</v>
      </c>
      <c r="D403" s="7">
        <f t="shared" ca="1" si="70"/>
        <v>4.8400487461437974E-3</v>
      </c>
      <c r="E403" s="7">
        <f t="shared" ca="1" si="70"/>
        <v>0.18231262100761217</v>
      </c>
      <c r="F403" s="9">
        <f t="shared" ca="1" si="67"/>
        <v>29.75560176400214</v>
      </c>
      <c r="G403" s="9">
        <f t="shared" ca="1" si="68"/>
        <v>1360.3718084318466</v>
      </c>
      <c r="H403" s="7"/>
      <c r="I403" s="5">
        <f t="shared" si="71"/>
        <v>32</v>
      </c>
      <c r="J403" s="5">
        <f t="shared" ca="1" si="72"/>
        <v>21.755087576058248</v>
      </c>
      <c r="K403" s="6">
        <f t="shared" ca="1" si="73"/>
        <v>-8.0005141879438924</v>
      </c>
      <c r="P403" s="7">
        <f t="shared" ca="1" si="74"/>
        <v>1158.6259092204546</v>
      </c>
      <c r="Q403" s="9">
        <f t="shared" ca="1" si="75"/>
        <v>4.3042417435083697</v>
      </c>
      <c r="R403" s="7">
        <f t="shared" ca="1" si="76"/>
        <v>199.84458073069408</v>
      </c>
      <c r="T403" s="4">
        <f t="shared" ca="1" si="77"/>
        <v>-298.44652262547277</v>
      </c>
    </row>
    <row r="404" spans="1:20">
      <c r="A404" s="2">
        <v>396</v>
      </c>
      <c r="B404" s="2">
        <f t="shared" si="69"/>
        <v>20000</v>
      </c>
      <c r="C404" s="7">
        <f t="shared" ca="1" si="70"/>
        <v>6.394738293344944E-2</v>
      </c>
      <c r="D404" s="7">
        <f t="shared" ca="1" si="70"/>
        <v>1.1833228497999925E-2</v>
      </c>
      <c r="E404" s="7">
        <f t="shared" ca="1" si="70"/>
        <v>0.17423557628846886</v>
      </c>
      <c r="F404" s="9">
        <f t="shared" ca="1" si="67"/>
        <v>51.888584377623388</v>
      </c>
      <c r="G404" s="9">
        <f t="shared" ca="1" si="68"/>
        <v>2084.8098931641971</v>
      </c>
      <c r="H404" s="7"/>
      <c r="I404" s="5">
        <f t="shared" si="71"/>
        <v>32</v>
      </c>
      <c r="J404" s="5">
        <f t="shared" ca="1" si="72"/>
        <v>48.070840504263444</v>
      </c>
      <c r="K404" s="6">
        <f t="shared" ca="1" si="73"/>
        <v>-3.8177438733599445</v>
      </c>
      <c r="P404" s="7">
        <f t="shared" ca="1" si="74"/>
        <v>993.78313270814874</v>
      </c>
      <c r="Q404" s="9">
        <f t="shared" ca="1" si="75"/>
        <v>1.5496591667506165</v>
      </c>
      <c r="R404" s="7">
        <f t="shared" ca="1" si="76"/>
        <v>277.85319122868657</v>
      </c>
      <c r="T404" s="4">
        <f t="shared" ca="1" si="77"/>
        <v>-563.20538790970261</v>
      </c>
    </row>
    <row r="405" spans="1:20">
      <c r="A405" s="2">
        <v>397</v>
      </c>
      <c r="B405" s="2">
        <f t="shared" si="69"/>
        <v>20000</v>
      </c>
      <c r="C405" s="7">
        <f t="shared" ca="1" si="70"/>
        <v>9.7702571581166825E-2</v>
      </c>
      <c r="D405" s="7">
        <f t="shared" ca="1" si="70"/>
        <v>3.6972977958206317E-2</v>
      </c>
      <c r="E405" s="7">
        <f t="shared" ca="1" si="70"/>
        <v>0.17270251661397468</v>
      </c>
      <c r="F405" s="9">
        <f t="shared" ca="1" si="67"/>
        <v>16.321912338522914</v>
      </c>
      <c r="G405" s="9">
        <f t="shared" ca="1" si="68"/>
        <v>1817.3567561267309</v>
      </c>
      <c r="H405" s="7"/>
      <c r="I405" s="5">
        <f t="shared" si="71"/>
        <v>32</v>
      </c>
      <c r="J405" s="5">
        <f t="shared" ca="1" si="72"/>
        <v>29.801620333967552</v>
      </c>
      <c r="K405" s="6">
        <f t="shared" ca="1" si="73"/>
        <v>13.479707995444638</v>
      </c>
      <c r="P405" s="7">
        <f t="shared" ca="1" si="74"/>
        <v>868.85003800779998</v>
      </c>
      <c r="Q405" s="9">
        <f t="shared" ca="1" si="75"/>
        <v>3.504454800667542</v>
      </c>
      <c r="R405" s="7">
        <f t="shared" ca="1" si="76"/>
        <v>308.14407283737478</v>
      </c>
      <c r="T405" s="4">
        <f t="shared" ca="1" si="77"/>
        <v>211.02693734438674</v>
      </c>
    </row>
    <row r="406" spans="1:20">
      <c r="A406" s="2">
        <v>398</v>
      </c>
      <c r="B406" s="2">
        <f t="shared" si="69"/>
        <v>20000</v>
      </c>
      <c r="C406" s="7">
        <f t="shared" ca="1" si="70"/>
        <v>8.9827129458853513E-3</v>
      </c>
      <c r="D406" s="7">
        <f t="shared" ca="1" si="70"/>
        <v>1.8849316653075984E-2</v>
      </c>
      <c r="E406" s="7">
        <f t="shared" ca="1" si="70"/>
        <v>0.16179312851306502</v>
      </c>
      <c r="F406" s="9">
        <f t="shared" ca="1" si="67"/>
        <v>5.6422678411744798</v>
      </c>
      <c r="G406" s="9">
        <f t="shared" ca="1" si="68"/>
        <v>1492.5514248256566</v>
      </c>
      <c r="H406" s="7"/>
      <c r="I406" s="5">
        <f t="shared" si="71"/>
        <v>32</v>
      </c>
      <c r="J406" s="5">
        <f t="shared" ca="1" si="72"/>
        <v>3.3910080650291685</v>
      </c>
      <c r="K406" s="6">
        <f t="shared" ca="1" si="73"/>
        <v>-2.2512597761453113</v>
      </c>
      <c r="P406" s="7">
        <f t="shared" ca="1" si="74"/>
        <v>937.19443767223856</v>
      </c>
      <c r="Q406" s="9">
        <f t="shared" ca="1" si="75"/>
        <v>7.6857151881375954</v>
      </c>
      <c r="R406" s="7">
        <f t="shared" ca="1" si="76"/>
        <v>151.41189547308861</v>
      </c>
      <c r="T406" s="4">
        <f t="shared" ca="1" si="77"/>
        <v>226.5142670299806</v>
      </c>
    </row>
    <row r="407" spans="1:20">
      <c r="A407" s="2">
        <v>399</v>
      </c>
      <c r="B407" s="2">
        <f t="shared" si="69"/>
        <v>20000</v>
      </c>
      <c r="C407" s="7">
        <f t="shared" ca="1" si="70"/>
        <v>0.15977611454975846</v>
      </c>
      <c r="D407" s="7">
        <f t="shared" ca="1" si="70"/>
        <v>2.744429540193857E-2</v>
      </c>
      <c r="E407" s="7">
        <f t="shared" ca="1" si="70"/>
        <v>0.2251104893687943</v>
      </c>
      <c r="F407" s="9">
        <f t="shared" ca="1" si="67"/>
        <v>42.483421286982455</v>
      </c>
      <c r="G407" s="9">
        <f t="shared" ca="1" si="68"/>
        <v>1145.6155942192831</v>
      </c>
      <c r="H407" s="7"/>
      <c r="I407" s="5">
        <f t="shared" si="71"/>
        <v>32</v>
      </c>
      <c r="J407" s="5">
        <f t="shared" ca="1" si="72"/>
        <v>57.456133776874438</v>
      </c>
      <c r="K407" s="6">
        <f t="shared" ca="1" si="73"/>
        <v>14.972712489891983</v>
      </c>
      <c r="P407" s="7">
        <f t="shared" ca="1" si="74"/>
        <v>1028.102866725048</v>
      </c>
      <c r="Q407" s="9">
        <f t="shared" ca="1" si="75"/>
        <v>3.3375248992392983</v>
      </c>
      <c r="R407" s="7">
        <f t="shared" ca="1" si="76"/>
        <v>179.5204816931662</v>
      </c>
      <c r="T407" s="4">
        <f t="shared" ca="1" si="77"/>
        <v>-428.94878915067318</v>
      </c>
    </row>
    <row r="408" spans="1:20">
      <c r="A408" s="2">
        <v>400</v>
      </c>
      <c r="B408" s="2">
        <f t="shared" si="69"/>
        <v>20000</v>
      </c>
      <c r="C408" s="7">
        <f t="shared" ca="1" si="70"/>
        <v>0.13794191995442703</v>
      </c>
      <c r="D408" s="7">
        <f t="shared" ca="1" si="70"/>
        <v>4.9547867700322672E-3</v>
      </c>
      <c r="E408" s="7">
        <f t="shared" ca="1" si="70"/>
        <v>0.22386136756956909</v>
      </c>
      <c r="F408" s="9">
        <f t="shared" ca="1" si="67"/>
        <v>-32.300765107115154</v>
      </c>
      <c r="G408" s="9">
        <f t="shared" ca="1" si="68"/>
        <v>1941.7052917030958</v>
      </c>
      <c r="H408" s="7"/>
      <c r="I408" s="5">
        <f t="shared" si="71"/>
        <v>32</v>
      </c>
      <c r="J408" s="5">
        <f t="shared" ca="1" si="72"/>
        <v>-44.092633455746693</v>
      </c>
      <c r="K408" s="6">
        <f t="shared" ca="1" si="73"/>
        <v>0</v>
      </c>
      <c r="P408" s="7">
        <f t="shared" ca="1" si="74"/>
        <v>1450.2027772286251</v>
      </c>
      <c r="Q408" s="9">
        <f t="shared" ca="1" si="75"/>
        <v>6.7529231596632524</v>
      </c>
      <c r="R408" s="7">
        <f t="shared" ca="1" si="76"/>
        <v>211.69230544679664</v>
      </c>
      <c r="T408" s="4">
        <f t="shared" ca="1" si="77"/>
        <v>-20.660905054444811</v>
      </c>
    </row>
    <row r="409" spans="1:20">
      <c r="A409" s="2">
        <v>401</v>
      </c>
      <c r="B409" s="2">
        <f t="shared" si="69"/>
        <v>20000</v>
      </c>
      <c r="C409" s="7">
        <f t="shared" ca="1" si="70"/>
        <v>5.4044302360766544E-2</v>
      </c>
      <c r="D409" s="7">
        <f t="shared" ca="1" si="70"/>
        <v>2.3813457160811683E-2</v>
      </c>
      <c r="E409" s="7">
        <f t="shared" ca="1" si="70"/>
        <v>0.20876064186276808</v>
      </c>
      <c r="F409" s="9">
        <f t="shared" ca="1" si="67"/>
        <v>53.443434933096889</v>
      </c>
      <c r="G409" s="9">
        <f t="shared" ca="1" si="68"/>
        <v>1871.6368614537955</v>
      </c>
      <c r="H409" s="7"/>
      <c r="I409" s="5">
        <f t="shared" si="71"/>
        <v>32</v>
      </c>
      <c r="J409" s="5">
        <f t="shared" ca="1" si="72"/>
        <v>67.635653270933361</v>
      </c>
      <c r="K409" s="6">
        <f t="shared" ca="1" si="73"/>
        <v>14.192218337836472</v>
      </c>
      <c r="P409" s="7">
        <f t="shared" ca="1" si="74"/>
        <v>869.22409337400791</v>
      </c>
      <c r="Q409" s="9">
        <f t="shared" ca="1" si="75"/>
        <v>2.0046437996328947</v>
      </c>
      <c r="R409" s="7">
        <f t="shared" ca="1" si="76"/>
        <v>201.27279493423617</v>
      </c>
      <c r="T409" s="4">
        <f t="shared" ca="1" si="77"/>
        <v>-465.74383297430825</v>
      </c>
    </row>
    <row r="410" spans="1:20">
      <c r="A410" s="2">
        <v>402</v>
      </c>
      <c r="B410" s="2">
        <f t="shared" si="69"/>
        <v>20000</v>
      </c>
      <c r="C410" s="7">
        <f t="shared" ca="1" si="70"/>
        <v>9.0889797789444726E-2</v>
      </c>
      <c r="D410" s="7">
        <f t="shared" ca="1" si="70"/>
        <v>2.7118052798117537E-2</v>
      </c>
      <c r="E410" s="7">
        <f t="shared" ca="1" si="70"/>
        <v>0.22166741921158178</v>
      </c>
      <c r="F410" s="9">
        <f t="shared" ca="1" si="67"/>
        <v>9.2389975849172785</v>
      </c>
      <c r="G410" s="9">
        <f t="shared" ca="1" si="68"/>
        <v>2366.2983202398182</v>
      </c>
      <c r="H410" s="7"/>
      <c r="I410" s="5">
        <f t="shared" si="71"/>
        <v>32</v>
      </c>
      <c r="J410" s="5">
        <f t="shared" ca="1" si="72"/>
        <v>19.588817816790179</v>
      </c>
      <c r="K410" s="6">
        <f t="shared" ca="1" si="73"/>
        <v>10.349820231872901</v>
      </c>
      <c r="P410" s="7">
        <f t="shared" ca="1" si="74"/>
        <v>1139.8685729542381</v>
      </c>
      <c r="Q410" s="9">
        <f t="shared" ca="1" si="75"/>
        <v>0.35542198904124378</v>
      </c>
      <c r="R410" s="7">
        <f t="shared" ca="1" si="76"/>
        <v>260.77523280319883</v>
      </c>
      <c r="T410" s="4">
        <f t="shared" ca="1" si="77"/>
        <v>-1047.1833210186317</v>
      </c>
    </row>
    <row r="411" spans="1:20">
      <c r="A411" s="2">
        <v>403</v>
      </c>
      <c r="B411" s="2">
        <f t="shared" si="69"/>
        <v>20000</v>
      </c>
      <c r="C411" s="7">
        <f t="shared" ca="1" si="70"/>
        <v>9.3926485716943453E-2</v>
      </c>
      <c r="D411" s="7">
        <f t="shared" ca="1" si="70"/>
        <v>3.5822454595957343E-4</v>
      </c>
      <c r="E411" s="7">
        <f t="shared" ca="1" si="70"/>
        <v>0.17258160578593074</v>
      </c>
      <c r="F411" s="9">
        <f t="shared" ca="1" si="67"/>
        <v>-1.6666087203044171</v>
      </c>
      <c r="G411" s="9">
        <f t="shared" ca="1" si="68"/>
        <v>2226.514726296406</v>
      </c>
      <c r="H411" s="7"/>
      <c r="I411" s="5">
        <f t="shared" si="71"/>
        <v>32</v>
      </c>
      <c r="J411" s="5">
        <f t="shared" ca="1" si="72"/>
        <v>-1.2271054907962349</v>
      </c>
      <c r="K411" s="6">
        <f t="shared" ca="1" si="73"/>
        <v>0</v>
      </c>
      <c r="P411" s="7">
        <f t="shared" ca="1" si="74"/>
        <v>905.36878615910405</v>
      </c>
      <c r="Q411" s="9">
        <f t="shared" ca="1" si="75"/>
        <v>5.6028588838049913</v>
      </c>
      <c r="R411" s="7">
        <f t="shared" ca="1" si="76"/>
        <v>252.41410557365845</v>
      </c>
      <c r="T411" s="4">
        <f t="shared" ca="1" si="77"/>
        <v>508.87182765195917</v>
      </c>
    </row>
    <row r="412" spans="1:20">
      <c r="A412" s="2">
        <v>404</v>
      </c>
      <c r="B412" s="2">
        <f t="shared" si="69"/>
        <v>20000</v>
      </c>
      <c r="C412" s="7">
        <f t="shared" ca="1" si="70"/>
        <v>9.3397591718664311E-2</v>
      </c>
      <c r="D412" s="7">
        <f t="shared" ca="1" si="70"/>
        <v>1.3209196905180503E-2</v>
      </c>
      <c r="E412" s="7">
        <f t="shared" ca="1" si="70"/>
        <v>0.17364354590093783</v>
      </c>
      <c r="F412" s="9">
        <f t="shared" ca="1" si="67"/>
        <v>70.98947855896742</v>
      </c>
      <c r="G412" s="9">
        <f t="shared" ca="1" si="68"/>
        <v>1685.566434179616</v>
      </c>
      <c r="H412" s="7"/>
      <c r="I412" s="5">
        <f t="shared" si="71"/>
        <v>32</v>
      </c>
      <c r="J412" s="5">
        <f t="shared" ca="1" si="72"/>
        <v>67.470974293600179</v>
      </c>
      <c r="K412" s="6">
        <f t="shared" ca="1" si="73"/>
        <v>-3.5185042653672411</v>
      </c>
      <c r="P412" s="7">
        <f t="shared" ca="1" si="74"/>
        <v>929.14496860791894</v>
      </c>
      <c r="Q412" s="9">
        <f t="shared" ca="1" si="75"/>
        <v>6.2236652125211709</v>
      </c>
      <c r="R412" s="7">
        <f t="shared" ca="1" si="76"/>
        <v>326.29254558978403</v>
      </c>
      <c r="T412" s="4">
        <f t="shared" ca="1" si="77"/>
        <v>1101.5905964841982</v>
      </c>
    </row>
    <row r="413" spans="1:20">
      <c r="A413" s="2">
        <v>405</v>
      </c>
      <c r="B413" s="2">
        <f t="shared" si="69"/>
        <v>20000</v>
      </c>
      <c r="C413" s="7">
        <f t="shared" ca="1" si="70"/>
        <v>2.7242976565078261E-2</v>
      </c>
      <c r="D413" s="7">
        <f t="shared" ca="1" si="70"/>
        <v>6.7392055660034965E-3</v>
      </c>
      <c r="E413" s="7">
        <f t="shared" ca="1" si="70"/>
        <v>0.16184418882831331</v>
      </c>
      <c r="F413" s="9">
        <f t="shared" ca="1" si="67"/>
        <v>32.64403202787507</v>
      </c>
      <c r="G413" s="9">
        <f t="shared" ca="1" si="68"/>
        <v>1914.4450162726203</v>
      </c>
      <c r="H413" s="7"/>
      <c r="I413" s="5">
        <f t="shared" si="71"/>
        <v>32</v>
      </c>
      <c r="J413" s="5">
        <f t="shared" ca="1" si="72"/>
        <v>13.704857094665863</v>
      </c>
      <c r="K413" s="6">
        <f t="shared" ca="1" si="73"/>
        <v>-18.939174933209209</v>
      </c>
      <c r="P413" s="7">
        <f t="shared" ca="1" si="74"/>
        <v>1115.6848880741766</v>
      </c>
      <c r="Q413" s="9">
        <f t="shared" ca="1" si="75"/>
        <v>2.331651302870362</v>
      </c>
      <c r="R413" s="7">
        <f t="shared" ca="1" si="76"/>
        <v>299.50558943030398</v>
      </c>
      <c r="T413" s="4">
        <f t="shared" ca="1" si="77"/>
        <v>-417.34229026205253</v>
      </c>
    </row>
    <row r="414" spans="1:20">
      <c r="A414" s="2">
        <v>406</v>
      </c>
      <c r="B414" s="2">
        <f t="shared" si="69"/>
        <v>20000</v>
      </c>
      <c r="C414" s="7">
        <f t="shared" ca="1" si="70"/>
        <v>3.551871972669407E-2</v>
      </c>
      <c r="D414" s="7">
        <f t="shared" ca="1" si="70"/>
        <v>1.5709386083060165E-2</v>
      </c>
      <c r="E414" s="7">
        <f t="shared" ca="1" si="70"/>
        <v>0.22034258042183191</v>
      </c>
      <c r="F414" s="9">
        <f t="shared" ca="1" si="67"/>
        <v>11.074580939447053</v>
      </c>
      <c r="G414" s="9">
        <f t="shared" ca="1" si="68"/>
        <v>2480.9721259361413</v>
      </c>
      <c r="H414" s="7"/>
      <c r="I414" s="5">
        <f t="shared" si="71"/>
        <v>32</v>
      </c>
      <c r="J414" s="5">
        <f t="shared" ca="1" si="72"/>
        <v>12.626577409943264</v>
      </c>
      <c r="K414" s="6">
        <f t="shared" ca="1" si="73"/>
        <v>1.5519964704962117</v>
      </c>
      <c r="P414" s="7">
        <f t="shared" ca="1" si="74"/>
        <v>1415.9340025043289</v>
      </c>
      <c r="Q414" s="9">
        <f t="shared" ca="1" si="75"/>
        <v>-0.68704696563313483</v>
      </c>
      <c r="R414" s="7">
        <f t="shared" ca="1" si="76"/>
        <v>200.47195407184228</v>
      </c>
      <c r="T414" s="4">
        <f t="shared" ca="1" si="77"/>
        <v>-1553.6676502439332</v>
      </c>
    </row>
    <row r="415" spans="1:20">
      <c r="A415" s="2">
        <v>407</v>
      </c>
      <c r="B415" s="2">
        <f t="shared" si="69"/>
        <v>20000</v>
      </c>
      <c r="C415" s="7">
        <f t="shared" ca="1" si="70"/>
        <v>7.1397701064044973E-3</v>
      </c>
      <c r="D415" s="7">
        <f t="shared" ca="1" si="70"/>
        <v>2.0564799158496517E-3</v>
      </c>
      <c r="E415" s="7">
        <f t="shared" ca="1" si="70"/>
        <v>0.16587440081927859</v>
      </c>
      <c r="F415" s="9">
        <f t="shared" ca="1" si="67"/>
        <v>49.680429986110035</v>
      </c>
      <c r="G415" s="9">
        <f t="shared" ca="1" si="68"/>
        <v>2017.884043170119</v>
      </c>
      <c r="H415" s="7"/>
      <c r="I415" s="5">
        <f t="shared" si="71"/>
        <v>32</v>
      </c>
      <c r="J415" s="5">
        <f t="shared" ca="1" si="72"/>
        <v>6.4682927942528563</v>
      </c>
      <c r="K415" s="6">
        <f t="shared" ca="1" si="73"/>
        <v>-43.212137191857181</v>
      </c>
      <c r="P415" s="7">
        <f t="shared" ca="1" si="74"/>
        <v>1091.4940384656809</v>
      </c>
      <c r="Q415" s="9">
        <f t="shared" ca="1" si="75"/>
        <v>6.2142727008492198</v>
      </c>
      <c r="R415" s="7">
        <f t="shared" ca="1" si="76"/>
        <v>295.54063739057267</v>
      </c>
      <c r="T415" s="4">
        <f t="shared" ca="1" si="77"/>
        <v>745.07607646213296</v>
      </c>
    </row>
    <row r="416" spans="1:20">
      <c r="A416" s="2">
        <v>408</v>
      </c>
      <c r="B416" s="2">
        <f t="shared" si="69"/>
        <v>20000</v>
      </c>
      <c r="C416" s="7">
        <f t="shared" ca="1" si="70"/>
        <v>6.3721304568893911E-2</v>
      </c>
      <c r="D416" s="7">
        <f t="shared" ca="1" si="70"/>
        <v>1.0439019108376871E-2</v>
      </c>
      <c r="E416" s="7">
        <f t="shared" ca="1" si="70"/>
        <v>0.19441029294829079</v>
      </c>
      <c r="F416" s="9">
        <f t="shared" ca="1" si="67"/>
        <v>28.49900499238051</v>
      </c>
      <c r="G416" s="9">
        <f t="shared" ca="1" si="68"/>
        <v>2006.220423586112</v>
      </c>
      <c r="H416" s="7"/>
      <c r="I416" s="5">
        <f t="shared" si="71"/>
        <v>32</v>
      </c>
      <c r="J416" s="5">
        <f t="shared" ca="1" si="72"/>
        <v>25.342269283763052</v>
      </c>
      <c r="K416" s="6">
        <f t="shared" ca="1" si="73"/>
        <v>-3.1567357086174574</v>
      </c>
      <c r="P416" s="7">
        <f t="shared" ca="1" si="74"/>
        <v>1466.1822350044024</v>
      </c>
      <c r="Q416" s="9">
        <f t="shared" ca="1" si="75"/>
        <v>6.0151634733598334</v>
      </c>
      <c r="R416" s="7">
        <f t="shared" ca="1" si="76"/>
        <v>302.2235689916514</v>
      </c>
      <c r="T416" s="4">
        <f t="shared" ca="1" si="77"/>
        <v>351.74193798262468</v>
      </c>
    </row>
    <row r="417" spans="1:20">
      <c r="A417" s="2">
        <v>409</v>
      </c>
      <c r="B417" s="2">
        <f t="shared" si="69"/>
        <v>20000</v>
      </c>
      <c r="C417" s="7">
        <f t="shared" ca="1" si="70"/>
        <v>0.1699571944709764</v>
      </c>
      <c r="D417" s="7">
        <f t="shared" ca="1" si="70"/>
        <v>2.4054733723079126E-2</v>
      </c>
      <c r="E417" s="7">
        <f t="shared" ca="1" si="70"/>
        <v>0.17874105355147912</v>
      </c>
      <c r="F417" s="9">
        <f t="shared" ca="1" si="67"/>
        <v>51.85958152646451</v>
      </c>
      <c r="G417" s="9">
        <f t="shared" ca="1" si="68"/>
        <v>1896.0950775730146</v>
      </c>
      <c r="H417" s="7"/>
      <c r="I417" s="5">
        <f t="shared" si="71"/>
        <v>32</v>
      </c>
      <c r="J417" s="5">
        <f t="shared" ca="1" si="72"/>
        <v>99.008759519151909</v>
      </c>
      <c r="K417" s="6">
        <f t="shared" ca="1" si="73"/>
        <v>47.149177992687399</v>
      </c>
      <c r="P417" s="7">
        <f t="shared" ca="1" si="74"/>
        <v>977.52659529393304</v>
      </c>
      <c r="Q417" s="9">
        <f t="shared" ca="1" si="75"/>
        <v>4.5518071825660771</v>
      </c>
      <c r="R417" s="7">
        <f t="shared" ca="1" si="76"/>
        <v>224.75094235746829</v>
      </c>
      <c r="T417" s="4">
        <f t="shared" ca="1" si="77"/>
        <v>45.496358417285478</v>
      </c>
    </row>
    <row r="418" spans="1:20">
      <c r="A418" s="2">
        <v>410</v>
      </c>
      <c r="B418" s="2">
        <f t="shared" si="69"/>
        <v>20000</v>
      </c>
      <c r="C418" s="7">
        <f t="shared" ca="1" si="70"/>
        <v>0.19723223171795001</v>
      </c>
      <c r="D418" s="7">
        <f t="shared" ca="1" si="70"/>
        <v>1.8610289030269317E-2</v>
      </c>
      <c r="E418" s="7">
        <f t="shared" ca="1" si="70"/>
        <v>0.24448783787660294</v>
      </c>
      <c r="F418" s="9">
        <f t="shared" ca="1" si="67"/>
        <v>24.826501139122058</v>
      </c>
      <c r="G418" s="9">
        <f t="shared" ca="1" si="68"/>
        <v>1554.5435920492546</v>
      </c>
      <c r="H418" s="7"/>
      <c r="I418" s="5">
        <f t="shared" si="71"/>
        <v>32</v>
      </c>
      <c r="J418" s="5">
        <f t="shared" ca="1" si="72"/>
        <v>48.752267189395511</v>
      </c>
      <c r="K418" s="6">
        <f t="shared" ca="1" si="73"/>
        <v>23.925766050273452</v>
      </c>
      <c r="P418" s="7">
        <f t="shared" ca="1" si="74"/>
        <v>1491.4925908993928</v>
      </c>
      <c r="Q418" s="9">
        <f t="shared" ca="1" si="75"/>
        <v>3.5745327858942302</v>
      </c>
      <c r="R418" s="7">
        <f t="shared" ca="1" si="76"/>
        <v>160.19631682444901</v>
      </c>
      <c r="T418" s="4">
        <f t="shared" ca="1" si="77"/>
        <v>-918.86560423090032</v>
      </c>
    </row>
    <row r="419" spans="1:20">
      <c r="A419" s="2">
        <v>411</v>
      </c>
      <c r="B419" s="2">
        <f t="shared" si="69"/>
        <v>20000</v>
      </c>
      <c r="C419" s="7">
        <f t="shared" ca="1" si="70"/>
        <v>2.6524391765244616E-2</v>
      </c>
      <c r="D419" s="7">
        <f t="shared" ca="1" si="70"/>
        <v>2.9703293813768739E-2</v>
      </c>
      <c r="E419" s="7">
        <f t="shared" ca="1" si="70"/>
        <v>0.23689382128906947</v>
      </c>
      <c r="F419" s="9">
        <f t="shared" ca="1" si="67"/>
        <v>9.5969229789858055</v>
      </c>
      <c r="G419" s="9">
        <f t="shared" ca="1" si="68"/>
        <v>1608.5181840709024</v>
      </c>
      <c r="H419" s="7"/>
      <c r="I419" s="5">
        <f t="shared" si="71"/>
        <v>32</v>
      </c>
      <c r="J419" s="5">
        <f t="shared" ca="1" si="72"/>
        <v>10.86718420641286</v>
      </c>
      <c r="K419" s="6">
        <f t="shared" ca="1" si="73"/>
        <v>1.2702612274270546</v>
      </c>
      <c r="P419" s="7">
        <f t="shared" ca="1" si="74"/>
        <v>1462.1440893381759</v>
      </c>
      <c r="Q419" s="9">
        <f t="shared" ca="1" si="75"/>
        <v>5.6833521638098947</v>
      </c>
      <c r="R419" s="7">
        <f t="shared" ca="1" si="76"/>
        <v>186.29326495200905</v>
      </c>
      <c r="T419" s="4">
        <f t="shared" ca="1" si="77"/>
        <v>-403.37385886996526</v>
      </c>
    </row>
    <row r="420" spans="1:20">
      <c r="A420" s="2">
        <v>412</v>
      </c>
      <c r="B420" s="2">
        <f t="shared" si="69"/>
        <v>20000</v>
      </c>
      <c r="C420" s="7">
        <f t="shared" ca="1" si="70"/>
        <v>0.14145526938516087</v>
      </c>
      <c r="D420" s="7">
        <f t="shared" ca="1" si="70"/>
        <v>1.4483762405611524E-2</v>
      </c>
      <c r="E420" s="7">
        <f t="shared" ca="1" si="70"/>
        <v>0.19839067017792963</v>
      </c>
      <c r="F420" s="9">
        <f t="shared" ca="1" si="67"/>
        <v>36.006346860057626</v>
      </c>
      <c r="G420" s="9">
        <f t="shared" ca="1" si="68"/>
        <v>2405.9296072285106</v>
      </c>
      <c r="H420" s="7"/>
      <c r="I420" s="5">
        <f t="shared" si="71"/>
        <v>32</v>
      </c>
      <c r="J420" s="5">
        <f t="shared" ca="1" si="72"/>
        <v>70.166440917645957</v>
      </c>
      <c r="K420" s="6">
        <f t="shared" ca="1" si="73"/>
        <v>34.160094057588331</v>
      </c>
      <c r="P420" s="7">
        <f t="shared" ca="1" si="74"/>
        <v>1399.3086105584539</v>
      </c>
      <c r="Q420" s="9">
        <f t="shared" ca="1" si="75"/>
        <v>1.3466859722803317</v>
      </c>
      <c r="R420" s="7">
        <f t="shared" ca="1" si="76"/>
        <v>224.98361545630195</v>
      </c>
      <c r="T420" s="4">
        <f t="shared" ca="1" si="77"/>
        <v>-1096.3263316305397</v>
      </c>
    </row>
    <row r="421" spans="1:20">
      <c r="A421" s="2">
        <v>413</v>
      </c>
      <c r="B421" s="2">
        <f t="shared" si="69"/>
        <v>20000</v>
      </c>
      <c r="C421" s="7">
        <f t="shared" ca="1" si="70"/>
        <v>0.15759800852282149</v>
      </c>
      <c r="D421" s="7">
        <f t="shared" ca="1" si="70"/>
        <v>1.822648591465589E-2</v>
      </c>
      <c r="E421" s="7">
        <f t="shared" ca="1" si="70"/>
        <v>0.19484677552700286</v>
      </c>
      <c r="F421" s="9">
        <f t="shared" ca="1" si="67"/>
        <v>34.786263390281214</v>
      </c>
      <c r="G421" s="9">
        <f t="shared" ca="1" si="68"/>
        <v>1660.2646828235761</v>
      </c>
      <c r="H421" s="7"/>
      <c r="I421" s="5">
        <f t="shared" si="71"/>
        <v>32</v>
      </c>
      <c r="J421" s="5">
        <f t="shared" ca="1" si="72"/>
        <v>53.205080661561432</v>
      </c>
      <c r="K421" s="6">
        <f t="shared" ca="1" si="73"/>
        <v>18.418817271280219</v>
      </c>
      <c r="P421" s="7">
        <f t="shared" ca="1" si="74"/>
        <v>855.01675844721296</v>
      </c>
      <c r="Q421" s="9">
        <f t="shared" ca="1" si="75"/>
        <v>4.5367989221387965</v>
      </c>
      <c r="R421" s="7">
        <f t="shared" ca="1" si="76"/>
        <v>185.06664534647601</v>
      </c>
      <c r="T421" s="4">
        <f t="shared" ca="1" si="77"/>
        <v>-15.406601315477701</v>
      </c>
    </row>
    <row r="422" spans="1:20">
      <c r="A422" s="2">
        <v>414</v>
      </c>
      <c r="B422" s="2">
        <f t="shared" si="69"/>
        <v>20000</v>
      </c>
      <c r="C422" s="7">
        <f t="shared" ca="1" si="70"/>
        <v>0.11973250796472322</v>
      </c>
      <c r="D422" s="7">
        <f t="shared" ca="1" si="70"/>
        <v>2.4170314266471975E-2</v>
      </c>
      <c r="E422" s="7">
        <f t="shared" ca="1" si="70"/>
        <v>0.15272403875157289</v>
      </c>
      <c r="F422" s="9">
        <f t="shared" ca="1" si="67"/>
        <v>55.47579655883932</v>
      </c>
      <c r="G422" s="9">
        <f t="shared" ca="1" si="68"/>
        <v>1883.396240538651</v>
      </c>
      <c r="H422" s="7"/>
      <c r="I422" s="5">
        <f t="shared" si="71"/>
        <v>32</v>
      </c>
      <c r="J422" s="5">
        <f t="shared" ca="1" si="72"/>
        <v>82.671836837647632</v>
      </c>
      <c r="K422" s="6">
        <f t="shared" ca="1" si="73"/>
        <v>27.196040278808312</v>
      </c>
      <c r="P422" s="7">
        <f t="shared" ca="1" si="74"/>
        <v>843.55847735702469</v>
      </c>
      <c r="Q422" s="9">
        <f t="shared" ca="1" si="75"/>
        <v>6.2345237371024655</v>
      </c>
      <c r="R422" s="7">
        <f t="shared" ca="1" si="76"/>
        <v>226.72473024837149</v>
      </c>
      <c r="T422" s="4">
        <f t="shared" ca="1" si="77"/>
        <v>569.96223516460077</v>
      </c>
    </row>
    <row r="423" spans="1:20">
      <c r="A423" s="2">
        <v>415</v>
      </c>
      <c r="B423" s="2">
        <f t="shared" si="69"/>
        <v>20000</v>
      </c>
      <c r="C423" s="7">
        <f t="shared" ca="1" si="70"/>
        <v>7.3069676074906595E-2</v>
      </c>
      <c r="D423" s="7">
        <f t="shared" ca="1" si="70"/>
        <v>1.1841522811170608E-2</v>
      </c>
      <c r="E423" s="7">
        <f t="shared" ca="1" si="70"/>
        <v>0.19546203571857301</v>
      </c>
      <c r="F423" s="9">
        <f t="shared" ca="1" si="67"/>
        <v>32.787191521456165</v>
      </c>
      <c r="G423" s="9">
        <f t="shared" ca="1" si="68"/>
        <v>2040.5637923636259</v>
      </c>
      <c r="H423" s="7"/>
      <c r="I423" s="5">
        <f t="shared" si="71"/>
        <v>32</v>
      </c>
      <c r="J423" s="5">
        <f t="shared" ca="1" si="72"/>
        <v>33.798226278805735</v>
      </c>
      <c r="K423" s="6">
        <f t="shared" ca="1" si="73"/>
        <v>1.0110347573495702</v>
      </c>
      <c r="P423" s="7">
        <f t="shared" ca="1" si="74"/>
        <v>1106.9540839962849</v>
      </c>
      <c r="Q423" s="9">
        <f t="shared" ca="1" si="75"/>
        <v>2.492241864545389</v>
      </c>
      <c r="R423" s="7">
        <f t="shared" ca="1" si="76"/>
        <v>163.97029552674059</v>
      </c>
      <c r="T423" s="4">
        <f t="shared" ca="1" si="77"/>
        <v>-698.30044894266257</v>
      </c>
    </row>
    <row r="424" spans="1:20">
      <c r="A424" s="2">
        <v>416</v>
      </c>
      <c r="B424" s="2">
        <f t="shared" si="69"/>
        <v>20000</v>
      </c>
      <c r="C424" s="7">
        <f t="shared" ca="1" si="70"/>
        <v>6.8731739909763487E-2</v>
      </c>
      <c r="D424" s="7">
        <f t="shared" ca="1" si="70"/>
        <v>5.8355213849825116E-4</v>
      </c>
      <c r="E424" s="7">
        <f t="shared" ca="1" si="70"/>
        <v>0.19006189794999037</v>
      </c>
      <c r="F424" s="9">
        <f t="shared" ca="1" si="67"/>
        <v>-2.5212188137410934</v>
      </c>
      <c r="G424" s="9">
        <f t="shared" ca="1" si="68"/>
        <v>1819.3590381965646</v>
      </c>
      <c r="H424" s="7"/>
      <c r="I424" s="5">
        <f t="shared" si="71"/>
        <v>32</v>
      </c>
      <c r="J424" s="5">
        <f t="shared" ca="1" si="72"/>
        <v>-1.2482818830550775</v>
      </c>
      <c r="K424" s="6">
        <f t="shared" ca="1" si="73"/>
        <v>0</v>
      </c>
      <c r="P424" s="7">
        <f t="shared" ca="1" si="74"/>
        <v>1245.3291542994193</v>
      </c>
      <c r="Q424" s="9">
        <f t="shared" ca="1" si="75"/>
        <v>3.0292113542605335</v>
      </c>
      <c r="R424" s="7">
        <f t="shared" ca="1" si="76"/>
        <v>172.39874536649145</v>
      </c>
      <c r="T424" s="4">
        <f t="shared" ca="1" si="77"/>
        <v>-723.09691737497292</v>
      </c>
    </row>
    <row r="425" spans="1:20">
      <c r="A425" s="2">
        <v>417</v>
      </c>
      <c r="B425" s="2">
        <f t="shared" si="69"/>
        <v>20000</v>
      </c>
      <c r="C425" s="7">
        <f t="shared" ca="1" si="70"/>
        <v>0.14757605292120138</v>
      </c>
      <c r="D425" s="7">
        <f t="shared" ca="1" si="70"/>
        <v>1.4222917417421307E-2</v>
      </c>
      <c r="E425" s="7">
        <f t="shared" ca="1" si="70"/>
        <v>0.23699542223478656</v>
      </c>
      <c r="F425" s="9">
        <f t="shared" ca="1" si="67"/>
        <v>44.057010177909625</v>
      </c>
      <c r="G425" s="9">
        <f t="shared" ca="1" si="68"/>
        <v>2264.8556885100588</v>
      </c>
      <c r="H425" s="7"/>
      <c r="I425" s="5">
        <f t="shared" si="71"/>
        <v>32</v>
      </c>
      <c r="J425" s="5">
        <f t="shared" ca="1" si="72"/>
        <v>93.992983403185889</v>
      </c>
      <c r="K425" s="6">
        <f t="shared" ca="1" si="73"/>
        <v>49.935973225276264</v>
      </c>
      <c r="P425" s="7">
        <f t="shared" ca="1" si="74"/>
        <v>1066.8092094268789</v>
      </c>
      <c r="Q425" s="9">
        <f t="shared" ca="1" si="75"/>
        <v>7.5372258202043501</v>
      </c>
      <c r="R425" s="7">
        <f t="shared" ca="1" si="76"/>
        <v>235.79755086338167</v>
      </c>
      <c r="T425" s="4">
        <f t="shared" ca="1" si="77"/>
        <v>710.45017928154994</v>
      </c>
    </row>
    <row r="426" spans="1:20">
      <c r="A426" s="2">
        <v>418</v>
      </c>
      <c r="B426" s="2">
        <f t="shared" si="69"/>
        <v>20000</v>
      </c>
      <c r="C426" s="7">
        <f t="shared" ca="1" si="70"/>
        <v>4.9427537519590441E-2</v>
      </c>
      <c r="D426" s="7">
        <f t="shared" ca="1" si="70"/>
        <v>8.983990572655625E-3</v>
      </c>
      <c r="E426" s="7">
        <f t="shared" ca="1" si="70"/>
        <v>0.20800909836150874</v>
      </c>
      <c r="F426" s="9">
        <f t="shared" ca="1" si="67"/>
        <v>10.077371614992455</v>
      </c>
      <c r="G426" s="9">
        <f t="shared" ca="1" si="68"/>
        <v>1544.3953308543064</v>
      </c>
      <c r="H426" s="7"/>
      <c r="I426" s="5">
        <f t="shared" si="71"/>
        <v>32</v>
      </c>
      <c r="J426" s="5">
        <f t="shared" ca="1" si="72"/>
        <v>5.8584891963627426</v>
      </c>
      <c r="K426" s="6">
        <f t="shared" ca="1" si="73"/>
        <v>-4.218882418629712</v>
      </c>
      <c r="P426" s="7">
        <f t="shared" ca="1" si="74"/>
        <v>1496.3095649051338</v>
      </c>
      <c r="Q426" s="9">
        <f t="shared" ca="1" si="75"/>
        <v>2.3976334259689098</v>
      </c>
      <c r="R426" s="7">
        <f t="shared" ca="1" si="76"/>
        <v>290.90431697396389</v>
      </c>
      <c r="T426" s="4">
        <f t="shared" ca="1" si="77"/>
        <v>-798.82765076970304</v>
      </c>
    </row>
    <row r="427" spans="1:20">
      <c r="A427" s="2">
        <v>419</v>
      </c>
      <c r="B427" s="2">
        <f t="shared" si="69"/>
        <v>20000</v>
      </c>
      <c r="C427" s="7">
        <f t="shared" ca="1" si="70"/>
        <v>3.0621701573630977E-2</v>
      </c>
      <c r="D427" s="7">
        <f t="shared" ca="1" si="70"/>
        <v>3.924466306067919E-2</v>
      </c>
      <c r="E427" s="7">
        <f t="shared" ca="1" si="70"/>
        <v>0.17267859710614891</v>
      </c>
      <c r="F427" s="9">
        <f t="shared" ca="1" si="67"/>
        <v>24.323850845735336</v>
      </c>
      <c r="G427" s="9">
        <f t="shared" ca="1" si="68"/>
        <v>2299.1391273435929</v>
      </c>
      <c r="H427" s="7"/>
      <c r="I427" s="5">
        <f t="shared" si="71"/>
        <v>32</v>
      </c>
      <c r="J427" s="5">
        <f t="shared" ca="1" si="72"/>
        <v>48.464379311193838</v>
      </c>
      <c r="K427" s="6">
        <f t="shared" ca="1" si="73"/>
        <v>24.140528465458502</v>
      </c>
      <c r="P427" s="7">
        <f t="shared" ca="1" si="74"/>
        <v>1420.4634446091977</v>
      </c>
      <c r="Q427" s="9">
        <f t="shared" ca="1" si="75"/>
        <v>4.4514970163478731</v>
      </c>
      <c r="R427" s="7">
        <f t="shared" ca="1" si="76"/>
        <v>154.18565417351058</v>
      </c>
      <c r="T427" s="4">
        <f t="shared" ca="1" si="77"/>
        <v>-734.10646509217031</v>
      </c>
    </row>
    <row r="428" spans="1:20">
      <c r="A428" s="2">
        <v>420</v>
      </c>
      <c r="B428" s="2">
        <f t="shared" si="69"/>
        <v>20000</v>
      </c>
      <c r="C428" s="7">
        <f t="shared" ca="1" si="70"/>
        <v>0.18207313478869391</v>
      </c>
      <c r="D428" s="7">
        <f t="shared" ca="1" si="70"/>
        <v>9.1637872525742738E-4</v>
      </c>
      <c r="E428" s="7">
        <f t="shared" ca="1" si="70"/>
        <v>0.15013999714840495</v>
      </c>
      <c r="F428" s="9">
        <f t="shared" ca="1" si="67"/>
        <v>36.484363960494669</v>
      </c>
      <c r="G428" s="9">
        <f t="shared" ca="1" si="68"/>
        <v>2984.1903677327678</v>
      </c>
      <c r="H428" s="7"/>
      <c r="I428" s="5">
        <f t="shared" si="71"/>
        <v>32</v>
      </c>
      <c r="J428" s="5">
        <f t="shared" ca="1" si="72"/>
        <v>61.157968000621992</v>
      </c>
      <c r="K428" s="6">
        <f t="shared" ca="1" si="73"/>
        <v>24.673604040127323</v>
      </c>
      <c r="P428" s="7">
        <f t="shared" ca="1" si="74"/>
        <v>1473.2536339286758</v>
      </c>
      <c r="Q428" s="9">
        <f t="shared" ca="1" si="75"/>
        <v>1.4508083756412744</v>
      </c>
      <c r="R428" s="7">
        <f t="shared" ca="1" si="76"/>
        <v>255.67551923185843</v>
      </c>
      <c r="T428" s="4">
        <f t="shared" ca="1" si="77"/>
        <v>-1102.3174491806637</v>
      </c>
    </row>
    <row r="429" spans="1:20">
      <c r="A429" s="2">
        <v>421</v>
      </c>
      <c r="B429" s="2">
        <f t="shared" si="69"/>
        <v>20000</v>
      </c>
      <c r="C429" s="7">
        <f t="shared" ca="1" si="70"/>
        <v>0.12829920901772388</v>
      </c>
      <c r="D429" s="7">
        <f t="shared" ca="1" si="70"/>
        <v>3.1700092872881626E-3</v>
      </c>
      <c r="E429" s="7">
        <f t="shared" ca="1" si="70"/>
        <v>0.23758997044212776</v>
      </c>
      <c r="F429" s="9">
        <f t="shared" ca="1" si="67"/>
        <v>27.270918714498848</v>
      </c>
      <c r="G429" s="9">
        <f t="shared" ca="1" si="68"/>
        <v>2155.4709282358367</v>
      </c>
      <c r="H429" s="7"/>
      <c r="I429" s="5">
        <f t="shared" si="71"/>
        <v>32</v>
      </c>
      <c r="J429" s="5">
        <f t="shared" ca="1" si="72"/>
        <v>39.084997837748169</v>
      </c>
      <c r="K429" s="6">
        <f t="shared" ca="1" si="73"/>
        <v>11.814079123249321</v>
      </c>
      <c r="P429" s="7">
        <f t="shared" ca="1" si="74"/>
        <v>981.48054971010254</v>
      </c>
      <c r="Q429" s="9">
        <f t="shared" ca="1" si="75"/>
        <v>1.9096044673244803</v>
      </c>
      <c r="R429" s="7">
        <f t="shared" ca="1" si="76"/>
        <v>153.61415883346208</v>
      </c>
      <c r="T429" s="4">
        <f t="shared" ca="1" si="77"/>
        <v>-688.1382657574311</v>
      </c>
    </row>
    <row r="430" spans="1:20">
      <c r="A430" s="2">
        <v>422</v>
      </c>
      <c r="B430" s="2">
        <f t="shared" si="69"/>
        <v>20000</v>
      </c>
      <c r="C430" s="7">
        <f t="shared" ca="1" si="70"/>
        <v>0.13341387757446577</v>
      </c>
      <c r="D430" s="7">
        <f t="shared" ca="1" si="70"/>
        <v>3.4488358003247968E-3</v>
      </c>
      <c r="E430" s="7">
        <f t="shared" ca="1" si="70"/>
        <v>0.21923488134549829</v>
      </c>
      <c r="F430" s="9">
        <f t="shared" ca="1" si="67"/>
        <v>30.903391986841939</v>
      </c>
      <c r="G430" s="9">
        <f t="shared" ca="1" si="68"/>
        <v>2406.320135027262</v>
      </c>
      <c r="H430" s="7"/>
      <c r="I430" s="5">
        <f t="shared" si="71"/>
        <v>32</v>
      </c>
      <c r="J430" s="5">
        <f t="shared" ca="1" si="72"/>
        <v>47.946118100640213</v>
      </c>
      <c r="K430" s="6">
        <f t="shared" ca="1" si="73"/>
        <v>17.042726113798274</v>
      </c>
      <c r="P430" s="7">
        <f t="shared" ca="1" si="74"/>
        <v>1490.6047996854243</v>
      </c>
      <c r="Q430" s="9">
        <f t="shared" ca="1" si="75"/>
        <v>6.6913062116812316</v>
      </c>
      <c r="R430" s="7">
        <f t="shared" ca="1" si="76"/>
        <v>233.51279083831918</v>
      </c>
      <c r="T430" s="4">
        <f t="shared" ca="1" si="77"/>
        <v>71.900788158040996</v>
      </c>
    </row>
    <row r="431" spans="1:20">
      <c r="A431" s="2">
        <v>423</v>
      </c>
      <c r="B431" s="2">
        <f t="shared" si="69"/>
        <v>20000</v>
      </c>
      <c r="C431" s="7">
        <f t="shared" ca="1" si="70"/>
        <v>0.17567089047554452</v>
      </c>
      <c r="D431" s="7">
        <f t="shared" ca="1" si="70"/>
        <v>1.6438159949892825E-2</v>
      </c>
      <c r="E431" s="7">
        <f t="shared" ca="1" si="70"/>
        <v>0.19512970420547149</v>
      </c>
      <c r="F431" s="9">
        <f t="shared" ca="1" si="67"/>
        <v>64.286536142103287</v>
      </c>
      <c r="G431" s="9">
        <f t="shared" ca="1" si="68"/>
        <v>2715.7721399912712</v>
      </c>
      <c r="H431" s="7"/>
      <c r="I431" s="5">
        <f t="shared" si="71"/>
        <v>32</v>
      </c>
      <c r="J431" s="5">
        <f t="shared" ca="1" si="72"/>
        <v>167.00720969857906</v>
      </c>
      <c r="K431" s="6">
        <f t="shared" ca="1" si="73"/>
        <v>102.72067355647577</v>
      </c>
      <c r="P431" s="7">
        <f t="shared" ca="1" si="74"/>
        <v>1129.4284496015052</v>
      </c>
      <c r="Q431" s="9">
        <f t="shared" ca="1" si="75"/>
        <v>6.2007938272999947</v>
      </c>
      <c r="R431" s="7">
        <f t="shared" ca="1" si="76"/>
        <v>247.05109513650314</v>
      </c>
      <c r="T431" s="4">
        <f t="shared" ca="1" si="77"/>
        <v>402.48445614862726</v>
      </c>
    </row>
    <row r="432" spans="1:20">
      <c r="A432" s="2">
        <v>424</v>
      </c>
      <c r="B432" s="2">
        <f t="shared" si="69"/>
        <v>20000</v>
      </c>
      <c r="C432" s="7">
        <f t="shared" ca="1" si="70"/>
        <v>0.16308456661122234</v>
      </c>
      <c r="D432" s="7">
        <f t="shared" ca="1" si="70"/>
        <v>2.239857497332667E-2</v>
      </c>
      <c r="E432" s="7">
        <f t="shared" ca="1" si="70"/>
        <v>0.19273277460496685</v>
      </c>
      <c r="F432" s="9">
        <f t="shared" ca="1" si="67"/>
        <v>3.0456580394849517</v>
      </c>
      <c r="G432" s="9">
        <f t="shared" ca="1" si="68"/>
        <v>1222.9033626171783</v>
      </c>
      <c r="H432" s="7"/>
      <c r="I432" s="5">
        <f t="shared" si="71"/>
        <v>32</v>
      </c>
      <c r="J432" s="5">
        <f t="shared" ca="1" si="72"/>
        <v>3.7377641750603976</v>
      </c>
      <c r="K432" s="6">
        <f t="shared" ca="1" si="73"/>
        <v>0.69210613557544587</v>
      </c>
      <c r="P432" s="7">
        <f t="shared" ca="1" si="74"/>
        <v>1176.2965909893696</v>
      </c>
      <c r="Q432" s="9">
        <f t="shared" ca="1" si="75"/>
        <v>4.3580701662487158</v>
      </c>
      <c r="R432" s="7">
        <f t="shared" ca="1" si="76"/>
        <v>322.06057280418366</v>
      </c>
      <c r="T432" s="4">
        <f t="shared" ca="1" si="77"/>
        <v>227.2659830735156</v>
      </c>
    </row>
    <row r="433" spans="1:20">
      <c r="A433" s="2">
        <v>425</v>
      </c>
      <c r="B433" s="2">
        <f t="shared" si="69"/>
        <v>20000</v>
      </c>
      <c r="C433" s="7">
        <f t="shared" ca="1" si="70"/>
        <v>7.6443518119895637E-2</v>
      </c>
      <c r="D433" s="7">
        <f t="shared" ca="1" si="70"/>
        <v>9.0996146864543766E-3</v>
      </c>
      <c r="E433" s="7">
        <f t="shared" ca="1" si="70"/>
        <v>0.16003373212342767</v>
      </c>
      <c r="F433" s="9">
        <f t="shared" ca="1" si="67"/>
        <v>0.47816494273208576</v>
      </c>
      <c r="G433" s="9">
        <f t="shared" ca="1" si="68"/>
        <v>926.68601767167979</v>
      </c>
      <c r="H433" s="7"/>
      <c r="I433" s="5">
        <f t="shared" si="71"/>
        <v>32</v>
      </c>
      <c r="J433" s="5">
        <f t="shared" ca="1" si="72"/>
        <v>0.18289358321102392</v>
      </c>
      <c r="K433" s="6">
        <f t="shared" ca="1" si="73"/>
        <v>-0.29527135952106187</v>
      </c>
      <c r="P433" s="7">
        <f t="shared" ca="1" si="74"/>
        <v>1003.0036609496307</v>
      </c>
      <c r="Q433" s="9">
        <f t="shared" ca="1" si="75"/>
        <v>2.6714660673338759</v>
      </c>
      <c r="R433" s="7">
        <f t="shared" ca="1" si="76"/>
        <v>166.31633349445326</v>
      </c>
      <c r="T433" s="4">
        <f t="shared" ca="1" si="77"/>
        <v>-558.69521957581424</v>
      </c>
    </row>
    <row r="434" spans="1:20">
      <c r="A434" s="2">
        <v>426</v>
      </c>
      <c r="B434" s="2">
        <f t="shared" si="69"/>
        <v>20000</v>
      </c>
      <c r="C434" s="7">
        <f t="shared" ca="1" si="70"/>
        <v>8.7741906112274934E-2</v>
      </c>
      <c r="D434" s="7">
        <f t="shared" ca="1" si="70"/>
        <v>1.5763438930390634E-2</v>
      </c>
      <c r="E434" s="7">
        <f t="shared" ca="1" si="70"/>
        <v>0.16842075815837698</v>
      </c>
      <c r="F434" s="9">
        <f t="shared" ca="1" si="67"/>
        <v>40.978846822523849</v>
      </c>
      <c r="G434" s="9">
        <f t="shared" ca="1" si="68"/>
        <v>1294.2046747212353</v>
      </c>
      <c r="H434" s="7"/>
      <c r="I434" s="5">
        <f t="shared" si="71"/>
        <v>32</v>
      </c>
      <c r="J434" s="5">
        <f t="shared" ca="1" si="72"/>
        <v>30.927775424442842</v>
      </c>
      <c r="K434" s="6">
        <f t="shared" ca="1" si="73"/>
        <v>-10.051071398081007</v>
      </c>
      <c r="P434" s="7">
        <f t="shared" ca="1" si="74"/>
        <v>1453.6275173262079</v>
      </c>
      <c r="Q434" s="9">
        <f t="shared" ca="1" si="75"/>
        <v>3.2294082547499734</v>
      </c>
      <c r="R434" s="7">
        <f t="shared" ca="1" si="76"/>
        <v>271.42587575979223</v>
      </c>
      <c r="T434" s="4">
        <f t="shared" ca="1" si="77"/>
        <v>-577.08255359479415</v>
      </c>
    </row>
    <row r="435" spans="1:20">
      <c r="A435" s="2">
        <v>427</v>
      </c>
      <c r="B435" s="2">
        <f t="shared" si="69"/>
        <v>20000</v>
      </c>
      <c r="C435" s="7">
        <f t="shared" ca="1" si="70"/>
        <v>7.1817358163904776E-2</v>
      </c>
      <c r="D435" s="7">
        <f t="shared" ca="1" si="70"/>
        <v>2.9300161776751547E-2</v>
      </c>
      <c r="E435" s="7">
        <f t="shared" ca="1" si="70"/>
        <v>0.19561621491099121</v>
      </c>
      <c r="F435" s="9">
        <f t="shared" ca="1" si="67"/>
        <v>17.9319153393545</v>
      </c>
      <c r="G435" s="9">
        <f t="shared" ca="1" si="68"/>
        <v>1907.3643181299958</v>
      </c>
      <c r="H435" s="7"/>
      <c r="I435" s="5">
        <f t="shared" si="71"/>
        <v>32</v>
      </c>
      <c r="J435" s="5">
        <f t="shared" ca="1" si="72"/>
        <v>28.213489743627161</v>
      </c>
      <c r="K435" s="6">
        <f t="shared" ca="1" si="73"/>
        <v>10.281574404272661</v>
      </c>
      <c r="P435" s="7">
        <f t="shared" ca="1" si="74"/>
        <v>1345.5812861757026</v>
      </c>
      <c r="Q435" s="9">
        <f t="shared" ca="1" si="75"/>
        <v>6.0979711653825373</v>
      </c>
      <c r="R435" s="7">
        <f t="shared" ca="1" si="76"/>
        <v>186.71464944239329</v>
      </c>
      <c r="T435" s="4">
        <f t="shared" ca="1" si="77"/>
        <v>-207.00073772147971</v>
      </c>
    </row>
    <row r="436" spans="1:20">
      <c r="A436" s="2">
        <v>428</v>
      </c>
      <c r="B436" s="2">
        <f t="shared" si="69"/>
        <v>20000</v>
      </c>
      <c r="C436" s="7">
        <f t="shared" ca="1" si="70"/>
        <v>0.18677728083845449</v>
      </c>
      <c r="D436" s="7">
        <f t="shared" ca="1" si="70"/>
        <v>9.2363957282677947E-3</v>
      </c>
      <c r="E436" s="7">
        <f t="shared" ca="1" si="70"/>
        <v>0.19543391793611353</v>
      </c>
      <c r="F436" s="9">
        <f t="shared" ca="1" si="67"/>
        <v>10.470545519359678</v>
      </c>
      <c r="G436" s="9">
        <f t="shared" ca="1" si="68"/>
        <v>2040.2929564721944</v>
      </c>
      <c r="H436" s="7"/>
      <c r="I436" s="5">
        <f t="shared" si="71"/>
        <v>32</v>
      </c>
      <c r="J436" s="5">
        <f t="shared" ca="1" si="72"/>
        <v>18.805345580476519</v>
      </c>
      <c r="K436" s="6">
        <f t="shared" ca="1" si="73"/>
        <v>8.3348000611168409</v>
      </c>
      <c r="P436" s="7">
        <f t="shared" ca="1" si="74"/>
        <v>1265.3404778763656</v>
      </c>
      <c r="Q436" s="9">
        <f t="shared" ca="1" si="75"/>
        <v>1.8720738733724915</v>
      </c>
      <c r="R436" s="7">
        <f t="shared" ca="1" si="76"/>
        <v>211.94342207038648</v>
      </c>
      <c r="T436" s="4">
        <f t="shared" ca="1" si="77"/>
        <v>-868.56673478523635</v>
      </c>
    </row>
    <row r="437" spans="1:20">
      <c r="A437" s="2">
        <v>429</v>
      </c>
      <c r="B437" s="2">
        <f t="shared" si="69"/>
        <v>20000</v>
      </c>
      <c r="C437" s="7">
        <f t="shared" ca="1" si="70"/>
        <v>0.11658428895341055</v>
      </c>
      <c r="D437" s="7">
        <f t="shared" ca="1" si="70"/>
        <v>2.6054507773781741E-2</v>
      </c>
      <c r="E437" s="7">
        <f t="shared" ca="1" si="70"/>
        <v>0.21911120356223412</v>
      </c>
      <c r="F437" s="9">
        <f t="shared" ca="1" si="67"/>
        <v>33.985064506998121</v>
      </c>
      <c r="G437" s="9">
        <f t="shared" ca="1" si="68"/>
        <v>2581.1345495761734</v>
      </c>
      <c r="H437" s="7"/>
      <c r="I437" s="5">
        <f t="shared" si="71"/>
        <v>32</v>
      </c>
      <c r="J437" s="5">
        <f t="shared" ca="1" si="72"/>
        <v>85.196995184069038</v>
      </c>
      <c r="K437" s="6">
        <f t="shared" ca="1" si="73"/>
        <v>51.211930677070917</v>
      </c>
      <c r="P437" s="7">
        <f t="shared" ca="1" si="74"/>
        <v>1198.6692953042266</v>
      </c>
      <c r="Q437" s="9">
        <f t="shared" ca="1" si="75"/>
        <v>2.6385369057727308</v>
      </c>
      <c r="R437" s="7">
        <f t="shared" ca="1" si="76"/>
        <v>153.85022408946062</v>
      </c>
      <c r="T437" s="4">
        <f t="shared" ca="1" si="77"/>
        <v>-792.72980108277989</v>
      </c>
    </row>
    <row r="438" spans="1:20">
      <c r="A438" s="2">
        <v>430</v>
      </c>
      <c r="B438" s="2">
        <f t="shared" si="69"/>
        <v>20000</v>
      </c>
      <c r="C438" s="7">
        <f t="shared" ca="1" si="70"/>
        <v>4.035280362053946E-2</v>
      </c>
      <c r="D438" s="7">
        <f t="shared" ca="1" si="70"/>
        <v>1.1264594353141E-2</v>
      </c>
      <c r="E438" s="7">
        <f t="shared" ca="1" si="70"/>
        <v>0.15047769537250946</v>
      </c>
      <c r="F438" s="9">
        <f t="shared" ca="1" si="67"/>
        <v>12.18085339180357</v>
      </c>
      <c r="G438" s="9">
        <f t="shared" ca="1" si="68"/>
        <v>2252.9684344681218</v>
      </c>
      <c r="H438" s="7"/>
      <c r="I438" s="5">
        <f t="shared" si="71"/>
        <v>32</v>
      </c>
      <c r="J438" s="5">
        <f t="shared" ca="1" si="72"/>
        <v>9.2660089607215976</v>
      </c>
      <c r="K438" s="6">
        <f t="shared" ca="1" si="73"/>
        <v>-2.9148444310819723</v>
      </c>
      <c r="P438" s="7">
        <f t="shared" ca="1" si="74"/>
        <v>1487.3918414160489</v>
      </c>
      <c r="Q438" s="9">
        <f t="shared" ca="1" si="75"/>
        <v>3.0915891304635768</v>
      </c>
      <c r="R438" s="7">
        <f t="shared" ca="1" si="76"/>
        <v>275.61035559639498</v>
      </c>
      <c r="T438" s="4">
        <f t="shared" ca="1" si="77"/>
        <v>-635.31786181103303</v>
      </c>
    </row>
    <row r="439" spans="1:20">
      <c r="A439" s="2">
        <v>431</v>
      </c>
      <c r="B439" s="2">
        <f t="shared" si="69"/>
        <v>20000</v>
      </c>
      <c r="C439" s="7">
        <f t="shared" ca="1" si="70"/>
        <v>2.1854691635921554E-2</v>
      </c>
      <c r="D439" s="7">
        <f t="shared" ca="1" si="70"/>
        <v>3.3199957417359954E-2</v>
      </c>
      <c r="E439" s="7">
        <f t="shared" ca="1" si="70"/>
        <v>0.1936691061291346</v>
      </c>
      <c r="F439" s="9">
        <f t="shared" ca="1" si="67"/>
        <v>42.885441009665804</v>
      </c>
      <c r="G439" s="9">
        <f t="shared" ca="1" si="68"/>
        <v>2361.4557451291803</v>
      </c>
      <c r="H439" s="7"/>
      <c r="I439" s="5">
        <f t="shared" si="71"/>
        <v>32</v>
      </c>
      <c r="J439" s="5">
        <f t="shared" ca="1" si="72"/>
        <v>74.347799615499738</v>
      </c>
      <c r="K439" s="6">
        <f t="shared" ca="1" si="73"/>
        <v>31.462358605833934</v>
      </c>
      <c r="P439" s="7">
        <f t="shared" ca="1" si="74"/>
        <v>1262.6394776523962</v>
      </c>
      <c r="Q439" s="9">
        <f t="shared" ca="1" si="75"/>
        <v>2.7123202170409888</v>
      </c>
      <c r="R439" s="7">
        <f t="shared" ca="1" si="76"/>
        <v>173.64670444403805</v>
      </c>
      <c r="T439" s="4">
        <f t="shared" ca="1" si="77"/>
        <v>-791.65401056629048</v>
      </c>
    </row>
    <row r="440" spans="1:20">
      <c r="A440" s="2">
        <v>432</v>
      </c>
      <c r="B440" s="2">
        <f t="shared" si="69"/>
        <v>20000</v>
      </c>
      <c r="C440" s="7">
        <f t="shared" ca="1" si="70"/>
        <v>0.1283699125432643</v>
      </c>
      <c r="D440" s="7">
        <f t="shared" ca="1" si="70"/>
        <v>2.7785809135231702E-2</v>
      </c>
      <c r="E440" s="7">
        <f t="shared" ca="1" si="70"/>
        <v>0.21946848514759915</v>
      </c>
      <c r="F440" s="9">
        <f t="shared" ca="1" si="67"/>
        <v>16.443007268049804</v>
      </c>
      <c r="G440" s="9">
        <f t="shared" ca="1" si="68"/>
        <v>1872.0254895580072</v>
      </c>
      <c r="H440" s="7"/>
      <c r="I440" s="5">
        <f t="shared" si="71"/>
        <v>32</v>
      </c>
      <c r="J440" s="5">
        <f t="shared" ca="1" si="72"/>
        <v>32.25438665208636</v>
      </c>
      <c r="K440" s="6">
        <f t="shared" ca="1" si="73"/>
        <v>15.811379384036556</v>
      </c>
      <c r="P440" s="7">
        <f t="shared" ca="1" si="74"/>
        <v>1234.9836392398834</v>
      </c>
      <c r="Q440" s="9">
        <f t="shared" ca="1" si="75"/>
        <v>2.4614692417417885</v>
      </c>
      <c r="R440" s="7">
        <f t="shared" ca="1" si="76"/>
        <v>177.67273512934338</v>
      </c>
      <c r="T440" s="4">
        <f t="shared" ca="1" si="77"/>
        <v>-797.64766662286888</v>
      </c>
    </row>
    <row r="441" spans="1:20">
      <c r="A441" s="2">
        <v>433</v>
      </c>
      <c r="B441" s="2">
        <f t="shared" si="69"/>
        <v>20000</v>
      </c>
      <c r="C441" s="7">
        <f t="shared" ca="1" si="70"/>
        <v>8.0305068271152691E-2</v>
      </c>
      <c r="D441" s="7">
        <f t="shared" ca="1" si="70"/>
        <v>3.9511363617641279E-2</v>
      </c>
      <c r="E441" s="7">
        <f t="shared" ca="1" si="70"/>
        <v>0.18947596436346176</v>
      </c>
      <c r="F441" s="9">
        <f t="shared" ca="1" si="67"/>
        <v>11.309204027608121</v>
      </c>
      <c r="G441" s="9">
        <f t="shared" ca="1" si="68"/>
        <v>2303.559258536417</v>
      </c>
      <c r="H441" s="7"/>
      <c r="I441" s="5">
        <f t="shared" si="71"/>
        <v>32</v>
      </c>
      <c r="J441" s="5">
        <f t="shared" ca="1" si="72"/>
        <v>26.861246300067176</v>
      </c>
      <c r="K441" s="6">
        <f t="shared" ca="1" si="73"/>
        <v>15.552042272459055</v>
      </c>
      <c r="P441" s="7">
        <f t="shared" ca="1" si="74"/>
        <v>910.9903041678042</v>
      </c>
      <c r="Q441" s="9">
        <f t="shared" ca="1" si="75"/>
        <v>2.6883689984022507</v>
      </c>
      <c r="R441" s="7">
        <f t="shared" ca="1" si="76"/>
        <v>295.69971153844335</v>
      </c>
      <c r="T441" s="4">
        <f t="shared" ca="1" si="77"/>
        <v>-116.04036683136474</v>
      </c>
    </row>
    <row r="442" spans="1:20">
      <c r="A442" s="2">
        <v>434</v>
      </c>
      <c r="B442" s="2">
        <f t="shared" si="69"/>
        <v>20000</v>
      </c>
      <c r="C442" s="7">
        <f t="shared" ca="1" si="70"/>
        <v>0.19882165132902965</v>
      </c>
      <c r="D442" s="7">
        <f t="shared" ca="1" si="70"/>
        <v>2.6800369803635191E-2</v>
      </c>
      <c r="E442" s="7">
        <f t="shared" ca="1" si="70"/>
        <v>0.21798707273195872</v>
      </c>
      <c r="F442" s="9">
        <f t="shared" ca="1" si="67"/>
        <v>34.513319521474784</v>
      </c>
      <c r="G442" s="9">
        <f t="shared" ca="1" si="68"/>
        <v>1294.0561506698903</v>
      </c>
      <c r="H442" s="7"/>
      <c r="I442" s="5">
        <f t="shared" si="71"/>
        <v>32</v>
      </c>
      <c r="J442" s="5">
        <f t="shared" ca="1" si="72"/>
        <v>57.893275992750169</v>
      </c>
      <c r="K442" s="6">
        <f t="shared" ca="1" si="73"/>
        <v>23.379956471275385</v>
      </c>
      <c r="P442" s="7">
        <f t="shared" ca="1" si="74"/>
        <v>1431.8121889885861</v>
      </c>
      <c r="Q442" s="9">
        <f t="shared" ca="1" si="75"/>
        <v>1.6976575056332686</v>
      </c>
      <c r="R442" s="7">
        <f t="shared" ca="1" si="76"/>
        <v>251.46864166862153</v>
      </c>
      <c r="T442" s="4">
        <f t="shared" ca="1" si="77"/>
        <v>-1004.9045620284478</v>
      </c>
    </row>
    <row r="443" spans="1:20">
      <c r="A443" s="2">
        <v>435</v>
      </c>
      <c r="B443" s="2">
        <f t="shared" si="69"/>
        <v>20000</v>
      </c>
      <c r="C443" s="7">
        <f t="shared" ca="1" si="70"/>
        <v>8.2226210694194626E-2</v>
      </c>
      <c r="D443" s="7">
        <f t="shared" ca="1" si="70"/>
        <v>3.7033649394049031E-2</v>
      </c>
      <c r="E443" s="7">
        <f t="shared" ca="1" si="70"/>
        <v>0.21264667256685416</v>
      </c>
      <c r="F443" s="9">
        <f t="shared" ca="1" si="67"/>
        <v>-1.4282972359287918</v>
      </c>
      <c r="G443" s="9">
        <f t="shared" ca="1" si="68"/>
        <v>1749.9041576204834</v>
      </c>
      <c r="H443" s="7"/>
      <c r="I443" s="5">
        <f t="shared" si="71"/>
        <v>32</v>
      </c>
      <c r="J443" s="5">
        <f t="shared" ca="1" si="72"/>
        <v>-2.5730472366230304</v>
      </c>
      <c r="K443" s="6">
        <f t="shared" ca="1" si="73"/>
        <v>0</v>
      </c>
      <c r="P443" s="7">
        <f t="shared" ca="1" si="74"/>
        <v>993.54441424345623</v>
      </c>
      <c r="Q443" s="9">
        <f t="shared" ca="1" si="75"/>
        <v>6.3230126043614838</v>
      </c>
      <c r="R443" s="7">
        <f t="shared" ca="1" si="76"/>
        <v>205.51420668444467</v>
      </c>
      <c r="T443" s="4">
        <f t="shared" ca="1" si="77"/>
        <v>305.92450499763845</v>
      </c>
    </row>
    <row r="444" spans="1:20">
      <c r="A444" s="2">
        <v>436</v>
      </c>
      <c r="B444" s="2">
        <f t="shared" si="69"/>
        <v>20000</v>
      </c>
      <c r="C444" s="7">
        <f t="shared" ca="1" si="70"/>
        <v>5.4733588855557104E-2</v>
      </c>
      <c r="D444" s="7">
        <f t="shared" ca="1" si="70"/>
        <v>1.5462627468302147E-2</v>
      </c>
      <c r="E444" s="7">
        <f t="shared" ca="1" si="70"/>
        <v>0.24819870606549641</v>
      </c>
      <c r="F444" s="9">
        <f t="shared" ca="1" si="67"/>
        <v>23.81814312230145</v>
      </c>
      <c r="G444" s="9">
        <f t="shared" ca="1" si="68"/>
        <v>2826.1758792255332</v>
      </c>
      <c r="H444" s="7"/>
      <c r="I444" s="5">
        <f t="shared" si="71"/>
        <v>32</v>
      </c>
      <c r="J444" s="5">
        <f t="shared" ca="1" si="72"/>
        <v>37.966735627355696</v>
      </c>
      <c r="K444" s="6">
        <f t="shared" ca="1" si="73"/>
        <v>14.148592505054246</v>
      </c>
      <c r="P444" s="7">
        <f t="shared" ca="1" si="74"/>
        <v>1348.05433621566</v>
      </c>
      <c r="Q444" s="9">
        <f t="shared" ca="1" si="75"/>
        <v>2.7476818531656839</v>
      </c>
      <c r="R444" s="7">
        <f t="shared" ca="1" si="76"/>
        <v>181.16292211959725</v>
      </c>
      <c r="T444" s="4">
        <f t="shared" ca="1" si="77"/>
        <v>-850.27626264117453</v>
      </c>
    </row>
    <row r="445" spans="1:20">
      <c r="A445" s="2">
        <v>437</v>
      </c>
      <c r="B445" s="2">
        <f t="shared" si="69"/>
        <v>20000</v>
      </c>
      <c r="C445" s="7">
        <f t="shared" ca="1" si="70"/>
        <v>0.18697175775944963</v>
      </c>
      <c r="D445" s="7">
        <f t="shared" ca="1" si="70"/>
        <v>3.6022021145197328E-2</v>
      </c>
      <c r="E445" s="7">
        <f t="shared" ca="1" si="70"/>
        <v>0.18692700405315998</v>
      </c>
      <c r="F445" s="9">
        <f t="shared" ca="1" si="67"/>
        <v>18.486388969008516</v>
      </c>
      <c r="G445" s="9">
        <f t="shared" ca="1" si="68"/>
        <v>1681.450532550999</v>
      </c>
      <c r="H445" s="7"/>
      <c r="I445" s="5">
        <f t="shared" si="71"/>
        <v>32</v>
      </c>
      <c r="J445" s="5">
        <f t="shared" ca="1" si="72"/>
        <v>39.934786533224958</v>
      </c>
      <c r="K445" s="6">
        <f t="shared" ca="1" si="73"/>
        <v>21.448397564216442</v>
      </c>
      <c r="P445" s="7">
        <f t="shared" ca="1" si="74"/>
        <v>1414.0287482359704</v>
      </c>
      <c r="Q445" s="9">
        <f t="shared" ca="1" si="75"/>
        <v>7.6682448274883965</v>
      </c>
      <c r="R445" s="7">
        <f t="shared" ca="1" si="76"/>
        <v>343.41666918278082</v>
      </c>
      <c r="T445" s="4">
        <f t="shared" ca="1" si="77"/>
        <v>1219.3743488981827</v>
      </c>
    </row>
    <row r="446" spans="1:20">
      <c r="A446" s="2">
        <v>438</v>
      </c>
      <c r="B446" s="2">
        <f t="shared" si="69"/>
        <v>20000</v>
      </c>
      <c r="C446" s="7">
        <f t="shared" ca="1" si="70"/>
        <v>0.10947432945110863</v>
      </c>
      <c r="D446" s="7">
        <f t="shared" ca="1" si="70"/>
        <v>3.2606104169089142E-2</v>
      </c>
      <c r="E446" s="7">
        <f t="shared" ca="1" si="70"/>
        <v>0.18942906767478376</v>
      </c>
      <c r="F446" s="9">
        <f t="shared" ca="1" si="67"/>
        <v>95.020068898126354</v>
      </c>
      <c r="G446" s="9">
        <f t="shared" ca="1" si="68"/>
        <v>1843.1132041796661</v>
      </c>
      <c r="H446" s="7"/>
      <c r="I446" s="5">
        <f t="shared" si="71"/>
        <v>32</v>
      </c>
      <c r="J446" s="5">
        <f t="shared" ca="1" si="72"/>
        <v>174.34181945408099</v>
      </c>
      <c r="K446" s="6">
        <f t="shared" ca="1" si="73"/>
        <v>79.321750555954637</v>
      </c>
      <c r="P446" s="7">
        <f t="shared" ca="1" si="74"/>
        <v>1229.4124553314387</v>
      </c>
      <c r="Q446" s="9">
        <f t="shared" ca="1" si="75"/>
        <v>2.1054359294312173</v>
      </c>
      <c r="R446" s="7">
        <f t="shared" ca="1" si="76"/>
        <v>323.49040366510752</v>
      </c>
      <c r="T446" s="4">
        <f t="shared" ca="1" si="77"/>
        <v>-548.32413662871329</v>
      </c>
    </row>
    <row r="447" spans="1:20">
      <c r="A447" s="2">
        <v>439</v>
      </c>
      <c r="B447" s="2">
        <f t="shared" si="69"/>
        <v>20000</v>
      </c>
      <c r="C447" s="7">
        <f t="shared" ca="1" si="70"/>
        <v>0.13025949976486742</v>
      </c>
      <c r="D447" s="7">
        <f t="shared" ca="1" si="70"/>
        <v>1.4860028426480629E-2</v>
      </c>
      <c r="E447" s="7">
        <f t="shared" ca="1" si="70"/>
        <v>0.24727989052576099</v>
      </c>
      <c r="F447" s="9">
        <f t="shared" ca="1" si="67"/>
        <v>9.2989108526362401</v>
      </c>
      <c r="G447" s="9">
        <f t="shared" ca="1" si="68"/>
        <v>1808.7650289792693</v>
      </c>
      <c r="H447" s="7"/>
      <c r="I447" s="5">
        <f t="shared" si="71"/>
        <v>32</v>
      </c>
      <c r="J447" s="5">
        <f t="shared" ca="1" si="72"/>
        <v>15.182977285011001</v>
      </c>
      <c r="K447" s="6">
        <f t="shared" ca="1" si="73"/>
        <v>5.8840664323747607</v>
      </c>
      <c r="P447" s="7">
        <f t="shared" ca="1" si="74"/>
        <v>1460.4774002931294</v>
      </c>
      <c r="Q447" s="9">
        <f t="shared" ca="1" si="75"/>
        <v>3.3198200402906153</v>
      </c>
      <c r="R447" s="7">
        <f t="shared" ca="1" si="76"/>
        <v>228.83402592252281</v>
      </c>
      <c r="T447" s="4">
        <f t="shared" ca="1" si="77"/>
        <v>-700.78961513515605</v>
      </c>
    </row>
    <row r="448" spans="1:20">
      <c r="A448" s="2">
        <v>440</v>
      </c>
      <c r="B448" s="2">
        <f t="shared" si="69"/>
        <v>20000</v>
      </c>
      <c r="C448" s="7">
        <f t="shared" ca="1" si="70"/>
        <v>3.5887400316164712E-2</v>
      </c>
      <c r="D448" s="7">
        <f t="shared" ca="1" si="70"/>
        <v>5.4790989090055132E-3</v>
      </c>
      <c r="E448" s="7">
        <f t="shared" ca="1" si="70"/>
        <v>0.2214127907165977</v>
      </c>
      <c r="F448" s="9">
        <f t="shared" ca="1" si="67"/>
        <v>43.66559809707163</v>
      </c>
      <c r="G448" s="9">
        <f t="shared" ca="1" si="68"/>
        <v>1310.6194204782132</v>
      </c>
      <c r="H448" s="7"/>
      <c r="I448" s="5">
        <f t="shared" si="71"/>
        <v>32</v>
      </c>
      <c r="J448" s="5">
        <f t="shared" ca="1" si="72"/>
        <v>15.140954434712732</v>
      </c>
      <c r="K448" s="6">
        <f t="shared" ca="1" si="73"/>
        <v>-28.524643662358898</v>
      </c>
      <c r="P448" s="7">
        <f t="shared" ca="1" si="74"/>
        <v>1209.7963535820331</v>
      </c>
      <c r="Q448" s="9">
        <f t="shared" ca="1" si="75"/>
        <v>3.8306142040095583</v>
      </c>
      <c r="R448" s="7">
        <f t="shared" ca="1" si="76"/>
        <v>297.37226278791525</v>
      </c>
      <c r="T448" s="4">
        <f t="shared" ca="1" si="77"/>
        <v>-70.677939868181966</v>
      </c>
    </row>
    <row r="449" spans="1:20">
      <c r="A449" s="2">
        <v>441</v>
      </c>
      <c r="B449" s="2">
        <f t="shared" si="69"/>
        <v>20000</v>
      </c>
      <c r="C449" s="7">
        <f t="shared" ca="1" si="70"/>
        <v>1.4257916189151933E-2</v>
      </c>
      <c r="D449" s="7">
        <f t="shared" ca="1" si="70"/>
        <v>3.8432987763552527E-4</v>
      </c>
      <c r="E449" s="7">
        <f t="shared" ca="1" si="70"/>
        <v>0.20583504567200378</v>
      </c>
      <c r="F449" s="9">
        <f t="shared" ca="1" si="67"/>
        <v>19.240964794635016</v>
      </c>
      <c r="G449" s="9">
        <f t="shared" ca="1" si="68"/>
        <v>1180.5405218172809</v>
      </c>
      <c r="H449" s="7"/>
      <c r="I449" s="5">
        <f t="shared" si="71"/>
        <v>32</v>
      </c>
      <c r="J449" s="5">
        <f t="shared" ca="1" si="72"/>
        <v>1.505364316143939</v>
      </c>
      <c r="K449" s="6">
        <f t="shared" ca="1" si="73"/>
        <v>-17.735600478491076</v>
      </c>
      <c r="P449" s="7">
        <f t="shared" ca="1" si="74"/>
        <v>1260.7071721495474</v>
      </c>
      <c r="Q449" s="9">
        <f t="shared" ca="1" si="75"/>
        <v>5.3958532516624622</v>
      </c>
      <c r="R449" s="7">
        <f t="shared" ca="1" si="76"/>
        <v>187.33884989968701</v>
      </c>
      <c r="T449" s="4">
        <f t="shared" ca="1" si="77"/>
        <v>-249.85422975561539</v>
      </c>
    </row>
    <row r="450" spans="1:20">
      <c r="A450" s="2">
        <v>442</v>
      </c>
      <c r="B450" s="2">
        <f t="shared" si="69"/>
        <v>20000</v>
      </c>
      <c r="C450" s="7">
        <f t="shared" ca="1" si="70"/>
        <v>2.2281572552607766E-3</v>
      </c>
      <c r="D450" s="7">
        <f t="shared" ca="1" si="70"/>
        <v>2.7720602547297461E-2</v>
      </c>
      <c r="E450" s="7">
        <f t="shared" ca="1" si="70"/>
        <v>0.19473420445550066</v>
      </c>
      <c r="F450" s="9">
        <f t="shared" ca="1" si="67"/>
        <v>26.34471804351071</v>
      </c>
      <c r="G450" s="9">
        <f t="shared" ca="1" si="68"/>
        <v>1672.3366643313102</v>
      </c>
      <c r="H450" s="7"/>
      <c r="I450" s="5">
        <f t="shared" si="71"/>
        <v>32</v>
      </c>
      <c r="J450" s="5">
        <f t="shared" ca="1" si="72"/>
        <v>24.75376628299524</v>
      </c>
      <c r="K450" s="6">
        <f t="shared" ca="1" si="73"/>
        <v>-1.5909517605154697</v>
      </c>
      <c r="P450" s="7">
        <f t="shared" ca="1" si="74"/>
        <v>1363.242767374335</v>
      </c>
      <c r="Q450" s="9">
        <f t="shared" ca="1" si="75"/>
        <v>7.2989977174063227</v>
      </c>
      <c r="R450" s="7">
        <f t="shared" ca="1" si="76"/>
        <v>173.20195047483782</v>
      </c>
      <c r="T450" s="4">
        <f t="shared" ca="1" si="77"/>
        <v>-99.042126208170885</v>
      </c>
    </row>
    <row r="451" spans="1:20">
      <c r="A451" s="2">
        <v>443</v>
      </c>
      <c r="B451" s="2">
        <f t="shared" si="69"/>
        <v>20000</v>
      </c>
      <c r="C451" s="7">
        <f t="shared" ca="1" si="70"/>
        <v>2.5578287547743429E-2</v>
      </c>
      <c r="D451" s="7">
        <f t="shared" ca="1" si="70"/>
        <v>2.4025738495202696E-2</v>
      </c>
      <c r="E451" s="7">
        <f t="shared" ca="1" si="70"/>
        <v>0.20373154770786175</v>
      </c>
      <c r="F451" s="9">
        <f t="shared" ca="1" si="67"/>
        <v>39.708478963237567</v>
      </c>
      <c r="G451" s="9">
        <f t="shared" ca="1" si="68"/>
        <v>2744.8086708572127</v>
      </c>
      <c r="H451" s="7"/>
      <c r="I451" s="5">
        <f t="shared" si="71"/>
        <v>32</v>
      </c>
      <c r="J451" s="5">
        <f t="shared" ca="1" si="72"/>
        <v>62.392147641750249</v>
      </c>
      <c r="K451" s="6">
        <f t="shared" ca="1" si="73"/>
        <v>22.683668678512682</v>
      </c>
      <c r="P451" s="7">
        <f t="shared" ca="1" si="74"/>
        <v>1488.3710416208403</v>
      </c>
      <c r="Q451" s="9">
        <f t="shared" ca="1" si="75"/>
        <v>6.7103146765243515</v>
      </c>
      <c r="R451" s="7">
        <f t="shared" ca="1" si="76"/>
        <v>226.80452493909894</v>
      </c>
      <c r="T451" s="4">
        <f t="shared" ca="1" si="77"/>
        <v>33.5586907801287</v>
      </c>
    </row>
    <row r="452" spans="1:20">
      <c r="A452" s="2">
        <v>444</v>
      </c>
      <c r="B452" s="2">
        <f t="shared" si="69"/>
        <v>20000</v>
      </c>
      <c r="C452" s="7">
        <f t="shared" ca="1" si="70"/>
        <v>1.4209718259546533E-2</v>
      </c>
      <c r="D452" s="7">
        <f t="shared" ca="1" si="70"/>
        <v>2.9703694811216878E-2</v>
      </c>
      <c r="E452" s="7">
        <f t="shared" ca="1" si="70"/>
        <v>0.18614954088227229</v>
      </c>
      <c r="F452" s="9">
        <f t="shared" ca="1" si="67"/>
        <v>5.9712880780243935</v>
      </c>
      <c r="G452" s="9">
        <f t="shared" ca="1" si="68"/>
        <v>3267.7905883606327</v>
      </c>
      <c r="H452" s="7"/>
      <c r="I452" s="5">
        <f t="shared" si="71"/>
        <v>32</v>
      </c>
      <c r="J452" s="5">
        <f t="shared" ca="1" si="72"/>
        <v>12.459680241674409</v>
      </c>
      <c r="K452" s="6">
        <f t="shared" ca="1" si="73"/>
        <v>6.4883921636500155</v>
      </c>
      <c r="P452" s="7">
        <f t="shared" ca="1" si="74"/>
        <v>886.46758156059173</v>
      </c>
      <c r="Q452" s="9">
        <f t="shared" ca="1" si="75"/>
        <v>2.5552687408357881</v>
      </c>
      <c r="R452" s="7">
        <f t="shared" ca="1" si="76"/>
        <v>303.09686360742057</v>
      </c>
      <c r="T452" s="4">
        <f t="shared" ca="1" si="77"/>
        <v>-111.97364053918159</v>
      </c>
    </row>
    <row r="453" spans="1:20">
      <c r="A453" s="2">
        <v>445</v>
      </c>
      <c r="B453" s="2">
        <f t="shared" si="69"/>
        <v>20000</v>
      </c>
      <c r="C453" s="7">
        <f t="shared" ca="1" si="70"/>
        <v>6.6970063859657985E-3</v>
      </c>
      <c r="D453" s="7">
        <f t="shared" ca="1" si="70"/>
        <v>2.9145071404633034E-2</v>
      </c>
      <c r="E453" s="7">
        <f t="shared" ca="1" si="70"/>
        <v>0.1881617635608587</v>
      </c>
      <c r="F453" s="9">
        <f t="shared" ca="1" si="67"/>
        <v>26.27150856170605</v>
      </c>
      <c r="G453" s="9">
        <f t="shared" ca="1" si="68"/>
        <v>2648.1173988336504</v>
      </c>
      <c r="H453" s="7"/>
      <c r="I453" s="5">
        <f t="shared" si="71"/>
        <v>32</v>
      </c>
      <c r="J453" s="5">
        <f t="shared" ca="1" si="72"/>
        <v>42.034227541454314</v>
      </c>
      <c r="K453" s="6">
        <f t="shared" ca="1" si="73"/>
        <v>15.762718979748264</v>
      </c>
      <c r="P453" s="7">
        <f t="shared" ca="1" si="74"/>
        <v>967.89507133053974</v>
      </c>
      <c r="Q453" s="9">
        <f t="shared" ca="1" si="75"/>
        <v>4.1157965687454823</v>
      </c>
      <c r="R453" s="7">
        <f t="shared" ca="1" si="76"/>
        <v>329.69141522558931</v>
      </c>
      <c r="T453" s="4">
        <f t="shared" ca="1" si="77"/>
        <v>389.04772419978269</v>
      </c>
    </row>
    <row r="454" spans="1:20">
      <c r="A454" s="2">
        <v>446</v>
      </c>
      <c r="B454" s="2">
        <f t="shared" si="69"/>
        <v>20000</v>
      </c>
      <c r="C454" s="7">
        <f t="shared" ca="1" si="70"/>
        <v>0.14317896326277835</v>
      </c>
      <c r="D454" s="7">
        <f t="shared" ca="1" si="70"/>
        <v>2.1908788151685218E-2</v>
      </c>
      <c r="E454" s="7">
        <f t="shared" ca="1" si="70"/>
        <v>0.20608142743983857</v>
      </c>
      <c r="F454" s="9">
        <f t="shared" ca="1" si="67"/>
        <v>10.627910285746403</v>
      </c>
      <c r="G454" s="9">
        <f t="shared" ca="1" si="68"/>
        <v>1425.4857544357756</v>
      </c>
      <c r="H454" s="7"/>
      <c r="I454" s="5">
        <f t="shared" si="71"/>
        <v>32</v>
      </c>
      <c r="J454" s="5">
        <f t="shared" ca="1" si="72"/>
        <v>14.628302978730044</v>
      </c>
      <c r="K454" s="6">
        <f t="shared" ca="1" si="73"/>
        <v>4.0003926929836418</v>
      </c>
      <c r="P454" s="7">
        <f t="shared" ca="1" si="74"/>
        <v>982.4636383452804</v>
      </c>
      <c r="Q454" s="9">
        <f t="shared" ca="1" si="75"/>
        <v>1.9105573438540908</v>
      </c>
      <c r="R454" s="7">
        <f t="shared" ca="1" si="76"/>
        <v>267.56343918581632</v>
      </c>
      <c r="T454" s="4">
        <f t="shared" ca="1" si="77"/>
        <v>-471.26834466196163</v>
      </c>
    </row>
    <row r="455" spans="1:20">
      <c r="A455" s="2">
        <v>447</v>
      </c>
      <c r="B455" s="2">
        <f t="shared" si="69"/>
        <v>20000</v>
      </c>
      <c r="C455" s="7">
        <f t="shared" ca="1" si="70"/>
        <v>9.2571591915878118E-2</v>
      </c>
      <c r="D455" s="7">
        <f t="shared" ca="1" si="70"/>
        <v>1.9902157653884974E-2</v>
      </c>
      <c r="E455" s="7">
        <f t="shared" ca="1" si="70"/>
        <v>0.1895018294339359</v>
      </c>
      <c r="F455" s="9">
        <f t="shared" ca="1" si="67"/>
        <v>28.007256756705559</v>
      </c>
      <c r="G455" s="9">
        <f t="shared" ca="1" si="68"/>
        <v>1838.1786465778023</v>
      </c>
      <c r="H455" s="7"/>
      <c r="I455" s="5">
        <f t="shared" si="71"/>
        <v>32</v>
      </c>
      <c r="J455" s="5">
        <f t="shared" ca="1" si="72"/>
        <v>36.657763554712965</v>
      </c>
      <c r="K455" s="6">
        <f t="shared" ca="1" si="73"/>
        <v>8.650506798007406</v>
      </c>
      <c r="P455" s="7">
        <f t="shared" ca="1" si="74"/>
        <v>1172.651298308632</v>
      </c>
      <c r="Q455" s="9">
        <f t="shared" ca="1" si="75"/>
        <v>3.4337676471231209</v>
      </c>
      <c r="R455" s="7">
        <f t="shared" ca="1" si="76"/>
        <v>196.60969284851689</v>
      </c>
      <c r="T455" s="4">
        <f t="shared" ca="1" si="77"/>
        <v>-497.53929589458073</v>
      </c>
    </row>
    <row r="456" spans="1:20">
      <c r="A456" s="2">
        <v>448</v>
      </c>
      <c r="B456" s="2">
        <f t="shared" si="69"/>
        <v>20000</v>
      </c>
      <c r="C456" s="7">
        <f t="shared" ca="1" si="70"/>
        <v>2.8790409847111523E-2</v>
      </c>
      <c r="D456" s="7">
        <f t="shared" ca="1" si="70"/>
        <v>2.4528862701898812E-2</v>
      </c>
      <c r="E456" s="7">
        <f t="shared" ca="1" si="70"/>
        <v>0.16852866483959353</v>
      </c>
      <c r="F456" s="9">
        <f t="shared" ca="1" si="67"/>
        <v>39.766609231668959</v>
      </c>
      <c r="G456" s="9">
        <f t="shared" ca="1" si="68"/>
        <v>1478.44098979714</v>
      </c>
      <c r="H456" s="7"/>
      <c r="I456" s="5">
        <f t="shared" si="71"/>
        <v>32</v>
      </c>
      <c r="J456" s="5">
        <f t="shared" ca="1" si="72"/>
        <v>33.717166614003112</v>
      </c>
      <c r="K456" s="6">
        <f t="shared" ca="1" si="73"/>
        <v>-6.0494426176658465</v>
      </c>
      <c r="P456" s="7">
        <f t="shared" ca="1" si="74"/>
        <v>801.26765849855315</v>
      </c>
      <c r="Q456" s="9">
        <f t="shared" ca="1" si="75"/>
        <v>6.7042348969184431</v>
      </c>
      <c r="R456" s="7">
        <f t="shared" ca="1" si="76"/>
        <v>314.6270703393011</v>
      </c>
      <c r="T456" s="4">
        <f t="shared" ca="1" si="77"/>
        <v>1308.066125985403</v>
      </c>
    </row>
    <row r="457" spans="1:20">
      <c r="A457" s="2">
        <v>449</v>
      </c>
      <c r="B457" s="2">
        <f t="shared" si="69"/>
        <v>20000</v>
      </c>
      <c r="C457" s="7">
        <f t="shared" ca="1" si="70"/>
        <v>7.0063095606829981E-2</v>
      </c>
      <c r="D457" s="7">
        <f t="shared" ca="1" si="70"/>
        <v>6.1871722561401034E-3</v>
      </c>
      <c r="E457" s="7">
        <f t="shared" ca="1" si="70"/>
        <v>0.23195323738637136</v>
      </c>
      <c r="F457" s="9">
        <f t="shared" ref="F457:F520" ca="1" si="78">$F$4+(NORMSINV(RAND()))*(F$6)</f>
        <v>49.995368164811325</v>
      </c>
      <c r="G457" s="9">
        <f t="shared" ref="G457:G520" ca="1" si="79">$G$4+(NORMSINV(RAND()))*(G$6)</f>
        <v>1539.3088877486075</v>
      </c>
      <c r="H457" s="7"/>
      <c r="I457" s="5">
        <f t="shared" si="71"/>
        <v>32</v>
      </c>
      <c r="J457" s="5">
        <f t="shared" ca="1" si="72"/>
        <v>33.869418363851047</v>
      </c>
      <c r="K457" s="6">
        <f t="shared" ca="1" si="73"/>
        <v>-16.125949800960278</v>
      </c>
      <c r="P457" s="7">
        <f t="shared" ca="1" si="74"/>
        <v>908.34152956409343</v>
      </c>
      <c r="Q457" s="9">
        <f t="shared" ca="1" si="75"/>
        <v>6.1723137985542511</v>
      </c>
      <c r="R457" s="7">
        <f t="shared" ca="1" si="76"/>
        <v>270.40064639988259</v>
      </c>
      <c r="T457" s="4">
        <f t="shared" ca="1" si="77"/>
        <v>760.65611134789083</v>
      </c>
    </row>
    <row r="458" spans="1:20">
      <c r="A458" s="2">
        <v>450</v>
      </c>
      <c r="B458" s="2">
        <f t="shared" ref="B458:B521" si="80">B$4</f>
        <v>20000</v>
      </c>
      <c r="C458" s="7">
        <f t="shared" ref="C458:E521" ca="1" si="81">RAND()*(C$7-C$6)+C$6</f>
        <v>5.0553671365888841E-2</v>
      </c>
      <c r="D458" s="7">
        <f t="shared" ca="1" si="81"/>
        <v>3.2009818455870837E-2</v>
      </c>
      <c r="E458" s="7">
        <f t="shared" ca="1" si="81"/>
        <v>0.19762986334754851</v>
      </c>
      <c r="F458" s="9">
        <f t="shared" ca="1" si="78"/>
        <v>7.638605724698845</v>
      </c>
      <c r="G458" s="9">
        <f t="shared" ca="1" si="79"/>
        <v>1924.2841710802425</v>
      </c>
      <c r="H458" s="7"/>
      <c r="I458" s="5">
        <f t="shared" ref="I458:I521" si="82">$I$4</f>
        <v>32</v>
      </c>
      <c r="J458" s="5">
        <f t="shared" ref="J458:J521" ca="1" si="83">((B458*C458*F458*E458*G458)+(B458*(1-C458)*F458*D458*G458))/1000000</f>
        <v>11.871530469941554</v>
      </c>
      <c r="K458" s="6">
        <f t="shared" ref="K458:K521" ca="1" si="84">IF(F458&lt;0, 0, J458-F458)</f>
        <v>4.232924745242709</v>
      </c>
      <c r="P458" s="7">
        <f t="shared" ref="P458:P496" ca="1" si="85">RAND()*(P$34-P$33)+P$33</f>
        <v>922.87043534369946</v>
      </c>
      <c r="Q458" s="9">
        <f t="shared" ref="Q458:Q496" ca="1" si="86">$Q$31+(NORMSINV(RAND()))*(Q$33)</f>
        <v>2.4092432079424864</v>
      </c>
      <c r="R458" s="7">
        <f t="shared" ref="R458:R496" ca="1" si="87">RAND()*(R$34-R$33)+R$33</f>
        <v>211.21054328244566</v>
      </c>
      <c r="T458" s="4">
        <f t="shared" ref="T458:T496" ca="1" si="88">Q458*R458-P458</f>
        <v>-414.01286849462474</v>
      </c>
    </row>
    <row r="459" spans="1:20">
      <c r="A459" s="2">
        <v>451</v>
      </c>
      <c r="B459" s="2">
        <f t="shared" si="80"/>
        <v>20000</v>
      </c>
      <c r="C459" s="7">
        <f t="shared" ca="1" si="81"/>
        <v>0.12678622960388625</v>
      </c>
      <c r="D459" s="7">
        <f t="shared" ca="1" si="81"/>
        <v>3.2123959546972773E-2</v>
      </c>
      <c r="E459" s="7">
        <f t="shared" ca="1" si="81"/>
        <v>0.19722703879169654</v>
      </c>
      <c r="F459" s="9">
        <f t="shared" ca="1" si="78"/>
        <v>42.058884112651889</v>
      </c>
      <c r="G459" s="9">
        <f t="shared" ca="1" si="79"/>
        <v>1577.6626409110499</v>
      </c>
      <c r="H459" s="7"/>
      <c r="I459" s="5">
        <f t="shared" si="82"/>
        <v>32</v>
      </c>
      <c r="J459" s="5">
        <f t="shared" ca="1" si="83"/>
        <v>70.411335186237991</v>
      </c>
      <c r="K459" s="6">
        <f t="shared" ca="1" si="84"/>
        <v>28.352451073586103</v>
      </c>
      <c r="P459" s="7">
        <f t="shared" ca="1" si="85"/>
        <v>988.80297919495501</v>
      </c>
      <c r="Q459" s="9">
        <f t="shared" ca="1" si="86"/>
        <v>8.5723393927156017</v>
      </c>
      <c r="R459" s="7">
        <f t="shared" ca="1" si="87"/>
        <v>233.27817240669833</v>
      </c>
      <c r="T459" s="4">
        <f t="shared" ca="1" si="88"/>
        <v>1010.9366875876867</v>
      </c>
    </row>
    <row r="460" spans="1:20">
      <c r="A460" s="2">
        <v>452</v>
      </c>
      <c r="B460" s="2">
        <f t="shared" si="80"/>
        <v>20000</v>
      </c>
      <c r="C460" s="7">
        <f t="shared" ca="1" si="81"/>
        <v>3.8418703903394615E-2</v>
      </c>
      <c r="D460" s="7">
        <f t="shared" ca="1" si="81"/>
        <v>1.3316059438313271E-2</v>
      </c>
      <c r="E460" s="7">
        <f t="shared" ca="1" si="81"/>
        <v>0.16642374107010394</v>
      </c>
      <c r="F460" s="9">
        <f t="shared" ca="1" si="78"/>
        <v>59.167728447759529</v>
      </c>
      <c r="G460" s="9">
        <f t="shared" ca="1" si="79"/>
        <v>1349.1062826410357</v>
      </c>
      <c r="H460" s="7"/>
      <c r="I460" s="5">
        <f t="shared" si="82"/>
        <v>32</v>
      </c>
      <c r="J460" s="5">
        <f t="shared" ca="1" si="83"/>
        <v>30.649463950283216</v>
      </c>
      <c r="K460" s="6">
        <f t="shared" ca="1" si="84"/>
        <v>-28.518264497476313</v>
      </c>
      <c r="P460" s="7">
        <f t="shared" ca="1" si="85"/>
        <v>1158.5583184582486</v>
      </c>
      <c r="Q460" s="9">
        <f t="shared" ca="1" si="86"/>
        <v>7.552322818252529</v>
      </c>
      <c r="R460" s="7">
        <f t="shared" ca="1" si="87"/>
        <v>155.12322702838506</v>
      </c>
      <c r="T460" s="4">
        <f t="shared" ca="1" si="88"/>
        <v>12.982368669191374</v>
      </c>
    </row>
    <row r="461" spans="1:20">
      <c r="A461" s="2">
        <v>453</v>
      </c>
      <c r="B461" s="2">
        <f t="shared" si="80"/>
        <v>20000</v>
      </c>
      <c r="C461" s="7">
        <f t="shared" ca="1" si="81"/>
        <v>0.19863420274017257</v>
      </c>
      <c r="D461" s="7">
        <f t="shared" ca="1" si="81"/>
        <v>1.5196060225577743E-2</v>
      </c>
      <c r="E461" s="7">
        <f t="shared" ca="1" si="81"/>
        <v>0.22762482976535903</v>
      </c>
      <c r="F461" s="9">
        <f t="shared" ca="1" si="78"/>
        <v>85.543990315499045</v>
      </c>
      <c r="G461" s="9">
        <f t="shared" ca="1" si="79"/>
        <v>2102.2488242579484</v>
      </c>
      <c r="H461" s="7"/>
      <c r="I461" s="5">
        <f t="shared" si="82"/>
        <v>32</v>
      </c>
      <c r="J461" s="5">
        <f t="shared" ca="1" si="83"/>
        <v>206.42037022304123</v>
      </c>
      <c r="K461" s="6">
        <f t="shared" ca="1" si="84"/>
        <v>120.87637990754219</v>
      </c>
      <c r="P461" s="7">
        <f t="shared" ca="1" si="85"/>
        <v>996.32017580843251</v>
      </c>
      <c r="Q461" s="9">
        <f t="shared" ca="1" si="86"/>
        <v>6.1780796737004193</v>
      </c>
      <c r="R461" s="7">
        <f t="shared" ca="1" si="87"/>
        <v>304.27911346906558</v>
      </c>
      <c r="T461" s="4">
        <f t="shared" ca="1" si="88"/>
        <v>883.54043024638497</v>
      </c>
    </row>
    <row r="462" spans="1:20">
      <c r="A462" s="2">
        <v>454</v>
      </c>
      <c r="B462" s="2">
        <f t="shared" si="80"/>
        <v>20000</v>
      </c>
      <c r="C462" s="7">
        <f t="shared" ca="1" si="81"/>
        <v>0.11513320994517187</v>
      </c>
      <c r="D462" s="7">
        <f t="shared" ca="1" si="81"/>
        <v>3.6034367478012114E-2</v>
      </c>
      <c r="E462" s="7">
        <f t="shared" ca="1" si="81"/>
        <v>0.19425096365840253</v>
      </c>
      <c r="F462" s="9">
        <f t="shared" ca="1" si="78"/>
        <v>56.93177016934478</v>
      </c>
      <c r="G462" s="9">
        <f t="shared" ca="1" si="79"/>
        <v>955.92146735989468</v>
      </c>
      <c r="H462" s="7"/>
      <c r="I462" s="5">
        <f t="shared" si="82"/>
        <v>32</v>
      </c>
      <c r="J462" s="5">
        <f t="shared" ca="1" si="83"/>
        <v>59.048580089868999</v>
      </c>
      <c r="K462" s="6">
        <f t="shared" ca="1" si="84"/>
        <v>2.1168099205242186</v>
      </c>
      <c r="P462" s="7">
        <f t="shared" ca="1" si="85"/>
        <v>1191.4435004449733</v>
      </c>
      <c r="Q462" s="9">
        <f t="shared" ca="1" si="86"/>
        <v>6.3084684188237521</v>
      </c>
      <c r="R462" s="7">
        <f t="shared" ca="1" si="87"/>
        <v>320.68993221345772</v>
      </c>
      <c r="T462" s="4">
        <f t="shared" ca="1" si="88"/>
        <v>831.61880915835445</v>
      </c>
    </row>
    <row r="463" spans="1:20">
      <c r="A463" s="2">
        <v>455</v>
      </c>
      <c r="B463" s="2">
        <f t="shared" si="80"/>
        <v>20000</v>
      </c>
      <c r="C463" s="7">
        <f t="shared" ca="1" si="81"/>
        <v>7.076520985577428E-2</v>
      </c>
      <c r="D463" s="7">
        <f t="shared" ca="1" si="81"/>
        <v>3.6069006191918274E-2</v>
      </c>
      <c r="E463" s="7">
        <f t="shared" ca="1" si="81"/>
        <v>0.16983860322193325</v>
      </c>
      <c r="F463" s="9">
        <f t="shared" ca="1" si="78"/>
        <v>44.882138658233352</v>
      </c>
      <c r="G463" s="9">
        <f t="shared" ca="1" si="79"/>
        <v>1768.1148954832577</v>
      </c>
      <c r="H463" s="7"/>
      <c r="I463" s="5">
        <f t="shared" si="82"/>
        <v>32</v>
      </c>
      <c r="J463" s="5">
        <f t="shared" ca="1" si="83"/>
        <v>72.270598228093291</v>
      </c>
      <c r="K463" s="6">
        <f t="shared" ca="1" si="84"/>
        <v>27.38845956985994</v>
      </c>
      <c r="P463" s="7">
        <f t="shared" ca="1" si="85"/>
        <v>1325.9176134328768</v>
      </c>
      <c r="Q463" s="9">
        <f t="shared" ca="1" si="86"/>
        <v>2.7398039016653377</v>
      </c>
      <c r="R463" s="7">
        <f t="shared" ca="1" si="87"/>
        <v>318.71773207425463</v>
      </c>
      <c r="T463" s="4">
        <f t="shared" ca="1" si="88"/>
        <v>-452.69352756590627</v>
      </c>
    </row>
    <row r="464" spans="1:20">
      <c r="A464" s="2">
        <v>456</v>
      </c>
      <c r="B464" s="2">
        <f t="shared" si="80"/>
        <v>20000</v>
      </c>
      <c r="C464" s="7">
        <f t="shared" ca="1" si="81"/>
        <v>0.17048005238498412</v>
      </c>
      <c r="D464" s="7">
        <f t="shared" ca="1" si="81"/>
        <v>3.8709664434161864E-2</v>
      </c>
      <c r="E464" s="7">
        <f t="shared" ca="1" si="81"/>
        <v>0.17033119368507219</v>
      </c>
      <c r="F464" s="9">
        <f t="shared" ca="1" si="78"/>
        <v>8.5856776922685327</v>
      </c>
      <c r="G464" s="9">
        <f t="shared" ca="1" si="79"/>
        <v>1568.641988858275</v>
      </c>
      <c r="H464" s="7"/>
      <c r="I464" s="5">
        <f t="shared" si="82"/>
        <v>32</v>
      </c>
      <c r="J464" s="5">
        <f t="shared" ca="1" si="83"/>
        <v>16.470784651134366</v>
      </c>
      <c r="K464" s="6">
        <f t="shared" ca="1" si="84"/>
        <v>7.8851069588658333</v>
      </c>
      <c r="P464" s="7">
        <f t="shared" ca="1" si="85"/>
        <v>1221.5513299362656</v>
      </c>
      <c r="Q464" s="9">
        <f t="shared" ca="1" si="86"/>
        <v>4.8110985830487047</v>
      </c>
      <c r="R464" s="7">
        <f t="shared" ca="1" si="87"/>
        <v>331.71508283837352</v>
      </c>
      <c r="T464" s="4">
        <f t="shared" ca="1" si="88"/>
        <v>374.36263508331695</v>
      </c>
    </row>
    <row r="465" spans="1:20">
      <c r="A465" s="2">
        <v>457</v>
      </c>
      <c r="B465" s="2">
        <f t="shared" si="80"/>
        <v>20000</v>
      </c>
      <c r="C465" s="7">
        <f t="shared" ca="1" si="81"/>
        <v>0.16493534314459107</v>
      </c>
      <c r="D465" s="7">
        <f t="shared" ca="1" si="81"/>
        <v>3.4589890981015711E-2</v>
      </c>
      <c r="E465" s="7">
        <f t="shared" ca="1" si="81"/>
        <v>0.15219063461085089</v>
      </c>
      <c r="F465" s="9">
        <f t="shared" ca="1" si="78"/>
        <v>64.932348184410074</v>
      </c>
      <c r="G465" s="9">
        <f t="shared" ca="1" si="79"/>
        <v>1823.618003559375</v>
      </c>
      <c r="H465" s="7"/>
      <c r="I465" s="5">
        <f t="shared" si="82"/>
        <v>32</v>
      </c>
      <c r="J465" s="5">
        <f t="shared" ca="1" si="83"/>
        <v>127.85255873450527</v>
      </c>
      <c r="K465" s="6">
        <f t="shared" ca="1" si="84"/>
        <v>62.920210550095192</v>
      </c>
      <c r="P465" s="7">
        <f t="shared" ca="1" si="85"/>
        <v>916.7816068383172</v>
      </c>
      <c r="Q465" s="9">
        <f t="shared" ca="1" si="86"/>
        <v>3.2160995905840619</v>
      </c>
      <c r="R465" s="7">
        <f t="shared" ca="1" si="87"/>
        <v>217.80528167080919</v>
      </c>
      <c r="T465" s="4">
        <f t="shared" ca="1" si="88"/>
        <v>-216.29812962978144</v>
      </c>
    </row>
    <row r="466" spans="1:20">
      <c r="A466" s="2">
        <v>458</v>
      </c>
      <c r="B466" s="2">
        <f t="shared" si="80"/>
        <v>20000</v>
      </c>
      <c r="C466" s="7">
        <f t="shared" ca="1" si="81"/>
        <v>0.12552540594974368</v>
      </c>
      <c r="D466" s="7">
        <f t="shared" ca="1" si="81"/>
        <v>4.7662697590315694E-3</v>
      </c>
      <c r="E466" s="7">
        <f t="shared" ca="1" si="81"/>
        <v>0.23044930932981705</v>
      </c>
      <c r="F466" s="9">
        <f t="shared" ca="1" si="78"/>
        <v>28.96755893216007</v>
      </c>
      <c r="G466" s="9">
        <f t="shared" ca="1" si="79"/>
        <v>2013.1585363151892</v>
      </c>
      <c r="H466" s="7"/>
      <c r="I466" s="5">
        <f t="shared" si="82"/>
        <v>32</v>
      </c>
      <c r="J466" s="5">
        <f t="shared" ca="1" si="83"/>
        <v>38.599813711592148</v>
      </c>
      <c r="K466" s="6">
        <f t="shared" ca="1" si="84"/>
        <v>9.6322547794320776</v>
      </c>
      <c r="P466" s="7">
        <f t="shared" ca="1" si="85"/>
        <v>896.9102259728096</v>
      </c>
      <c r="Q466" s="9">
        <f t="shared" ca="1" si="86"/>
        <v>3.0207751665410552</v>
      </c>
      <c r="R466" s="7">
        <f t="shared" ca="1" si="87"/>
        <v>202.12196100054277</v>
      </c>
      <c r="T466" s="4">
        <f t="shared" ca="1" si="88"/>
        <v>-286.34522556979039</v>
      </c>
    </row>
    <row r="467" spans="1:20">
      <c r="A467" s="2">
        <v>459</v>
      </c>
      <c r="B467" s="2">
        <f t="shared" si="80"/>
        <v>20000</v>
      </c>
      <c r="C467" s="7">
        <f t="shared" ca="1" si="81"/>
        <v>8.2283283254243708E-2</v>
      </c>
      <c r="D467" s="7">
        <f t="shared" ca="1" si="81"/>
        <v>2.1546654528875098E-2</v>
      </c>
      <c r="E467" s="7">
        <f t="shared" ca="1" si="81"/>
        <v>0.23624080909379441</v>
      </c>
      <c r="F467" s="9">
        <f t="shared" ca="1" si="78"/>
        <v>15.00156703491858</v>
      </c>
      <c r="G467" s="9">
        <f t="shared" ca="1" si="79"/>
        <v>2716.083081743197</v>
      </c>
      <c r="H467" s="7"/>
      <c r="I467" s="5">
        <f t="shared" si="82"/>
        <v>32</v>
      </c>
      <c r="J467" s="5">
        <f t="shared" ca="1" si="83"/>
        <v>31.954574271377446</v>
      </c>
      <c r="K467" s="6">
        <f t="shared" ca="1" si="84"/>
        <v>16.953007236458866</v>
      </c>
      <c r="P467" s="7">
        <f t="shared" ca="1" si="85"/>
        <v>1149.3261393050536</v>
      </c>
      <c r="Q467" s="9">
        <f t="shared" ca="1" si="86"/>
        <v>3.3975410844651757</v>
      </c>
      <c r="R467" s="7">
        <f t="shared" ca="1" si="87"/>
        <v>264.15980350871945</v>
      </c>
      <c r="T467" s="4">
        <f t="shared" ca="1" si="88"/>
        <v>-251.83235401993124</v>
      </c>
    </row>
    <row r="468" spans="1:20">
      <c r="A468" s="2">
        <v>460</v>
      </c>
      <c r="B468" s="2">
        <f t="shared" si="80"/>
        <v>20000</v>
      </c>
      <c r="C468" s="7">
        <f t="shared" ca="1" si="81"/>
        <v>7.4385295490460954E-2</v>
      </c>
      <c r="D468" s="7">
        <f t="shared" ca="1" si="81"/>
        <v>2.7805651236708095E-2</v>
      </c>
      <c r="E468" s="7">
        <f t="shared" ca="1" si="81"/>
        <v>0.18924753503737049</v>
      </c>
      <c r="F468" s="9">
        <f t="shared" ca="1" si="78"/>
        <v>20.44017105899087</v>
      </c>
      <c r="G468" s="9">
        <f t="shared" ca="1" si="79"/>
        <v>1901.5986347829569</v>
      </c>
      <c r="H468" s="7"/>
      <c r="I468" s="5">
        <f t="shared" si="82"/>
        <v>32</v>
      </c>
      <c r="J468" s="5">
        <f t="shared" ca="1" si="83"/>
        <v>30.951038674050473</v>
      </c>
      <c r="K468" s="6">
        <f t="shared" ca="1" si="84"/>
        <v>10.510867615059603</v>
      </c>
      <c r="P468" s="7">
        <f t="shared" ca="1" si="85"/>
        <v>1385.3041753547991</v>
      </c>
      <c r="Q468" s="9">
        <f t="shared" ca="1" si="86"/>
        <v>5.760992060112577</v>
      </c>
      <c r="R468" s="7">
        <f t="shared" ca="1" si="87"/>
        <v>220.2868331930899</v>
      </c>
      <c r="T468" s="4">
        <f t="shared" ca="1" si="88"/>
        <v>-116.2334783820645</v>
      </c>
    </row>
    <row r="469" spans="1:20">
      <c r="A469" s="2">
        <v>461</v>
      </c>
      <c r="B469" s="2">
        <f t="shared" si="80"/>
        <v>20000</v>
      </c>
      <c r="C469" s="7">
        <f t="shared" ca="1" si="81"/>
        <v>0.16703692745019871</v>
      </c>
      <c r="D469" s="7">
        <f t="shared" ca="1" si="81"/>
        <v>3.4840205220180331E-2</v>
      </c>
      <c r="E469" s="7">
        <f t="shared" ca="1" si="81"/>
        <v>0.19813306454395646</v>
      </c>
      <c r="F469" s="9">
        <f t="shared" ca="1" si="78"/>
        <v>54.579252409998979</v>
      </c>
      <c r="G469" s="9">
        <f t="shared" ca="1" si="79"/>
        <v>2087.2315017794258</v>
      </c>
      <c r="H469" s="7"/>
      <c r="I469" s="5">
        <f t="shared" si="82"/>
        <v>32</v>
      </c>
      <c r="J469" s="5">
        <f t="shared" ca="1" si="83"/>
        <v>141.52484185177289</v>
      </c>
      <c r="K469" s="6">
        <f t="shared" ca="1" si="84"/>
        <v>86.945589441773905</v>
      </c>
      <c r="P469" s="7">
        <f t="shared" ca="1" si="85"/>
        <v>1039.6796956113112</v>
      </c>
      <c r="Q469" s="9">
        <f t="shared" ca="1" si="86"/>
        <v>5.465310290915915</v>
      </c>
      <c r="R469" s="7">
        <f t="shared" ca="1" si="87"/>
        <v>183.66446802830262</v>
      </c>
      <c r="T469" s="4">
        <f t="shared" ca="1" si="88"/>
        <v>-35.896388420631865</v>
      </c>
    </row>
    <row r="470" spans="1:20">
      <c r="A470" s="2">
        <v>462</v>
      </c>
      <c r="B470" s="2">
        <f t="shared" si="80"/>
        <v>20000</v>
      </c>
      <c r="C470" s="7">
        <f t="shared" ca="1" si="81"/>
        <v>6.1366999364187463E-2</v>
      </c>
      <c r="D470" s="7">
        <f t="shared" ca="1" si="81"/>
        <v>5.9770358372522245E-3</v>
      </c>
      <c r="E470" s="7">
        <f t="shared" ca="1" si="81"/>
        <v>0.20634434837554255</v>
      </c>
      <c r="F470" s="9">
        <f t="shared" ca="1" si="78"/>
        <v>7.9185212735715993E-2</v>
      </c>
      <c r="G470" s="9">
        <f t="shared" ca="1" si="79"/>
        <v>2026.6800858603192</v>
      </c>
      <c r="H470" s="7"/>
      <c r="I470" s="5">
        <f t="shared" si="82"/>
        <v>32</v>
      </c>
      <c r="J470" s="5">
        <f t="shared" ca="1" si="83"/>
        <v>5.8650076265007886E-2</v>
      </c>
      <c r="K470" s="6">
        <f t="shared" ca="1" si="84"/>
        <v>-2.0535136470708107E-2</v>
      </c>
      <c r="P470" s="7">
        <f t="shared" ca="1" si="85"/>
        <v>862.89763503225549</v>
      </c>
      <c r="Q470" s="9">
        <f t="shared" ca="1" si="86"/>
        <v>0.36029281979600025</v>
      </c>
      <c r="R470" s="7">
        <f t="shared" ca="1" si="87"/>
        <v>167.08425833492731</v>
      </c>
      <c r="T470" s="4">
        <f t="shared" ca="1" si="88"/>
        <v>-802.69837645324117</v>
      </c>
    </row>
    <row r="471" spans="1:20">
      <c r="A471" s="2">
        <v>463</v>
      </c>
      <c r="B471" s="2">
        <f t="shared" si="80"/>
        <v>20000</v>
      </c>
      <c r="C471" s="7">
        <f t="shared" ca="1" si="81"/>
        <v>1.0694915149408258E-2</v>
      </c>
      <c r="D471" s="7">
        <f t="shared" ca="1" si="81"/>
        <v>2.8746650866472256E-3</v>
      </c>
      <c r="E471" s="7">
        <f t="shared" ca="1" si="81"/>
        <v>0.18814196491675445</v>
      </c>
      <c r="F471" s="9">
        <f t="shared" ca="1" si="78"/>
        <v>-4.0665755336253468</v>
      </c>
      <c r="G471" s="9">
        <f t="shared" ca="1" si="79"/>
        <v>1993.9037525674928</v>
      </c>
      <c r="H471" s="7"/>
      <c r="I471" s="5">
        <f t="shared" si="82"/>
        <v>32</v>
      </c>
      <c r="J471" s="5">
        <f t="shared" ca="1" si="83"/>
        <v>-0.7874974265397755</v>
      </c>
      <c r="K471" s="6">
        <f t="shared" ca="1" si="84"/>
        <v>0</v>
      </c>
      <c r="P471" s="7">
        <f t="shared" ca="1" si="85"/>
        <v>1123.8580262748617</v>
      </c>
      <c r="Q471" s="9">
        <f t="shared" ca="1" si="86"/>
        <v>2.9898690962895547</v>
      </c>
      <c r="R471" s="7">
        <f t="shared" ca="1" si="87"/>
        <v>163.89615806123848</v>
      </c>
      <c r="T471" s="4">
        <f t="shared" ca="1" si="88"/>
        <v>-633.82996828697651</v>
      </c>
    </row>
    <row r="472" spans="1:20">
      <c r="A472" s="2">
        <v>464</v>
      </c>
      <c r="B472" s="2">
        <f t="shared" si="80"/>
        <v>20000</v>
      </c>
      <c r="C472" s="7">
        <f t="shared" ca="1" si="81"/>
        <v>0.1919230144029179</v>
      </c>
      <c r="D472" s="7">
        <f t="shared" ca="1" si="81"/>
        <v>2.5041624278231315E-2</v>
      </c>
      <c r="E472" s="7">
        <f t="shared" ca="1" si="81"/>
        <v>0.1662417972382961</v>
      </c>
      <c r="F472" s="9">
        <f t="shared" ca="1" si="78"/>
        <v>62.322785150880655</v>
      </c>
      <c r="G472" s="9">
        <f t="shared" ca="1" si="79"/>
        <v>2221.7872688265725</v>
      </c>
      <c r="H472" s="7"/>
      <c r="I472" s="5">
        <f t="shared" si="82"/>
        <v>32</v>
      </c>
      <c r="J472" s="5">
        <f t="shared" ca="1" si="83"/>
        <v>144.39768727375733</v>
      </c>
      <c r="K472" s="6">
        <f t="shared" ca="1" si="84"/>
        <v>82.074902122876665</v>
      </c>
      <c r="P472" s="7">
        <f t="shared" ca="1" si="85"/>
        <v>1247.9903835955115</v>
      </c>
      <c r="Q472" s="9">
        <f t="shared" ca="1" si="86"/>
        <v>5.5368966369007282</v>
      </c>
      <c r="R472" s="7">
        <f t="shared" ca="1" si="87"/>
        <v>232.78115895683504</v>
      </c>
      <c r="T472" s="4">
        <f t="shared" ca="1" si="88"/>
        <v>40.894832566442346</v>
      </c>
    </row>
    <row r="473" spans="1:20">
      <c r="A473" s="2">
        <v>465</v>
      </c>
      <c r="B473" s="2">
        <f t="shared" si="80"/>
        <v>20000</v>
      </c>
      <c r="C473" s="7">
        <f t="shared" ca="1" si="81"/>
        <v>0.17629416608058146</v>
      </c>
      <c r="D473" s="7">
        <f t="shared" ca="1" si="81"/>
        <v>3.9302635119700897E-2</v>
      </c>
      <c r="E473" s="7">
        <f t="shared" ca="1" si="81"/>
        <v>0.23486568815502556</v>
      </c>
      <c r="F473" s="9">
        <f t="shared" ca="1" si="78"/>
        <v>84.426184757247796</v>
      </c>
      <c r="G473" s="9">
        <f t="shared" ca="1" si="79"/>
        <v>1260.4050272854192</v>
      </c>
      <c r="H473" s="7"/>
      <c r="I473" s="5">
        <f t="shared" si="82"/>
        <v>32</v>
      </c>
      <c r="J473" s="5">
        <f t="shared" ca="1" si="83"/>
        <v>157.01877469015508</v>
      </c>
      <c r="K473" s="6">
        <f t="shared" ca="1" si="84"/>
        <v>72.592589932907288</v>
      </c>
      <c r="P473" s="7">
        <f t="shared" ca="1" si="85"/>
        <v>1213.436007943114</v>
      </c>
      <c r="Q473" s="9">
        <f t="shared" ca="1" si="86"/>
        <v>2.492429961887892</v>
      </c>
      <c r="R473" s="7">
        <f t="shared" ca="1" si="87"/>
        <v>311.24377088468952</v>
      </c>
      <c r="T473" s="4">
        <f t="shared" ca="1" si="88"/>
        <v>-437.68270793914348</v>
      </c>
    </row>
    <row r="474" spans="1:20">
      <c r="A474" s="2">
        <v>466</v>
      </c>
      <c r="B474" s="2">
        <f t="shared" si="80"/>
        <v>20000</v>
      </c>
      <c r="C474" s="7">
        <f t="shared" ca="1" si="81"/>
        <v>4.9122337683365117E-2</v>
      </c>
      <c r="D474" s="7">
        <f t="shared" ca="1" si="81"/>
        <v>1.9665490013727902E-2</v>
      </c>
      <c r="E474" s="7">
        <f t="shared" ca="1" si="81"/>
        <v>0.15727473806134487</v>
      </c>
      <c r="F474" s="9">
        <f t="shared" ca="1" si="78"/>
        <v>21.261332422005708</v>
      </c>
      <c r="G474" s="9">
        <f t="shared" ca="1" si="79"/>
        <v>1376.3283505194863</v>
      </c>
      <c r="H474" s="7"/>
      <c r="I474" s="5">
        <f t="shared" si="82"/>
        <v>32</v>
      </c>
      <c r="J474" s="5">
        <f t="shared" ca="1" si="83"/>
        <v>15.465374820798838</v>
      </c>
      <c r="K474" s="6">
        <f t="shared" ca="1" si="84"/>
        <v>-5.7959576012068705</v>
      </c>
      <c r="P474" s="7">
        <f t="shared" ca="1" si="85"/>
        <v>1187.3186876468458</v>
      </c>
      <c r="Q474" s="9">
        <f t="shared" ca="1" si="86"/>
        <v>6.7374852506591898</v>
      </c>
      <c r="R474" s="7">
        <f t="shared" ca="1" si="87"/>
        <v>279.98552206073123</v>
      </c>
      <c r="T474" s="4">
        <f t="shared" ca="1" si="88"/>
        <v>699.07963763544399</v>
      </c>
    </row>
    <row r="475" spans="1:20">
      <c r="A475" s="2">
        <v>467</v>
      </c>
      <c r="B475" s="2">
        <f t="shared" si="80"/>
        <v>20000</v>
      </c>
      <c r="C475" s="7">
        <f t="shared" ca="1" si="81"/>
        <v>3.6458261677295843E-2</v>
      </c>
      <c r="D475" s="7">
        <f t="shared" ca="1" si="81"/>
        <v>8.4336128175247274E-4</v>
      </c>
      <c r="E475" s="7">
        <f t="shared" ca="1" si="81"/>
        <v>0.24268150299282754</v>
      </c>
      <c r="F475" s="9">
        <f t="shared" ca="1" si="78"/>
        <v>43.604899817724061</v>
      </c>
      <c r="G475" s="9">
        <f t="shared" ca="1" si="79"/>
        <v>1845.8201097641181</v>
      </c>
      <c r="H475" s="7"/>
      <c r="I475" s="5">
        <f t="shared" si="82"/>
        <v>32</v>
      </c>
      <c r="J475" s="5">
        <f t="shared" ca="1" si="83"/>
        <v>15.550628704716736</v>
      </c>
      <c r="K475" s="6">
        <f t="shared" ca="1" si="84"/>
        <v>-28.054271113007324</v>
      </c>
      <c r="P475" s="7">
        <f t="shared" ca="1" si="85"/>
        <v>916.27917947494893</v>
      </c>
      <c r="Q475" s="9">
        <f t="shared" ca="1" si="86"/>
        <v>2.5057295713313819</v>
      </c>
      <c r="R475" s="7">
        <f t="shared" ca="1" si="87"/>
        <v>339.33500557298748</v>
      </c>
      <c r="T475" s="4">
        <f t="shared" ca="1" si="88"/>
        <v>-65.997421422814909</v>
      </c>
    </row>
    <row r="476" spans="1:20">
      <c r="A476" s="2">
        <v>468</v>
      </c>
      <c r="B476" s="2">
        <f t="shared" si="80"/>
        <v>20000</v>
      </c>
      <c r="C476" s="7">
        <f t="shared" ca="1" si="81"/>
        <v>0.17688525793418541</v>
      </c>
      <c r="D476" s="7">
        <f t="shared" ca="1" si="81"/>
        <v>1.589390017720815E-2</v>
      </c>
      <c r="E476" s="7">
        <f t="shared" ca="1" si="81"/>
        <v>0.22058645243066227</v>
      </c>
      <c r="F476" s="9">
        <f t="shared" ca="1" si="78"/>
        <v>66.979408332636524</v>
      </c>
      <c r="G476" s="9">
        <f t="shared" ca="1" si="79"/>
        <v>1356.4181908415524</v>
      </c>
      <c r="H476" s="7"/>
      <c r="I476" s="5">
        <f t="shared" si="82"/>
        <v>32</v>
      </c>
      <c r="J476" s="5">
        <f t="shared" ca="1" si="83"/>
        <v>94.669683666397376</v>
      </c>
      <c r="K476" s="6">
        <f t="shared" ca="1" si="84"/>
        <v>27.690275333760852</v>
      </c>
      <c r="P476" s="7">
        <f t="shared" ca="1" si="85"/>
        <v>897.09095177716176</v>
      </c>
      <c r="Q476" s="9">
        <f t="shared" ca="1" si="86"/>
        <v>5.4065052118092822</v>
      </c>
      <c r="R476" s="7">
        <f t="shared" ca="1" si="87"/>
        <v>315.43927847173313</v>
      </c>
      <c r="T476" s="4">
        <f t="shared" ca="1" si="88"/>
        <v>808.33315128962295</v>
      </c>
    </row>
    <row r="477" spans="1:20">
      <c r="A477" s="2">
        <v>469</v>
      </c>
      <c r="B477" s="2">
        <f t="shared" si="80"/>
        <v>20000</v>
      </c>
      <c r="C477" s="7">
        <f t="shared" ca="1" si="81"/>
        <v>0.13058038290821317</v>
      </c>
      <c r="D477" s="7">
        <f t="shared" ca="1" si="81"/>
        <v>3.2030767531518095E-2</v>
      </c>
      <c r="E477" s="7">
        <f t="shared" ca="1" si="81"/>
        <v>0.16128952787213729</v>
      </c>
      <c r="F477" s="9">
        <f t="shared" ca="1" si="78"/>
        <v>15.853312820781477</v>
      </c>
      <c r="G477" s="9">
        <f t="shared" ca="1" si="79"/>
        <v>2389.2920276559512</v>
      </c>
      <c r="H477" s="7"/>
      <c r="I477" s="5">
        <f t="shared" si="82"/>
        <v>32</v>
      </c>
      <c r="J477" s="5">
        <f t="shared" ca="1" si="83"/>
        <v>37.052014428095262</v>
      </c>
      <c r="K477" s="6">
        <f t="shared" ca="1" si="84"/>
        <v>21.198701607313787</v>
      </c>
      <c r="P477" s="7">
        <f t="shared" ca="1" si="85"/>
        <v>1260.5467857238978</v>
      </c>
      <c r="Q477" s="9">
        <f t="shared" ca="1" si="86"/>
        <v>3.5235321460106785</v>
      </c>
      <c r="R477" s="7">
        <f t="shared" ca="1" si="87"/>
        <v>182.21917558366164</v>
      </c>
      <c r="T477" s="4">
        <f t="shared" ca="1" si="88"/>
        <v>-618.49166293530186</v>
      </c>
    </row>
    <row r="478" spans="1:20">
      <c r="A478" s="2">
        <v>470</v>
      </c>
      <c r="B478" s="2">
        <f t="shared" si="80"/>
        <v>20000</v>
      </c>
      <c r="C478" s="7">
        <f t="shared" ca="1" si="81"/>
        <v>0.15679505259622994</v>
      </c>
      <c r="D478" s="7">
        <f t="shared" ca="1" si="81"/>
        <v>8.38827522664682E-3</v>
      </c>
      <c r="E478" s="7">
        <f t="shared" ca="1" si="81"/>
        <v>0.23272312858673927</v>
      </c>
      <c r="F478" s="9">
        <f t="shared" ca="1" si="78"/>
        <v>38.173231219896792</v>
      </c>
      <c r="G478" s="9">
        <f t="shared" ca="1" si="79"/>
        <v>1544.864934231118</v>
      </c>
      <c r="H478" s="7"/>
      <c r="I478" s="5">
        <f t="shared" si="82"/>
        <v>32</v>
      </c>
      <c r="J478" s="5">
        <f t="shared" ca="1" si="83"/>
        <v>51.380215541034083</v>
      </c>
      <c r="K478" s="6">
        <f t="shared" ca="1" si="84"/>
        <v>13.206984321137291</v>
      </c>
      <c r="P478" s="7">
        <f t="shared" ca="1" si="85"/>
        <v>1214.0880469576132</v>
      </c>
      <c r="Q478" s="9">
        <f t="shared" ca="1" si="86"/>
        <v>1.7955042298481625</v>
      </c>
      <c r="R478" s="7">
        <f t="shared" ca="1" si="87"/>
        <v>250.37866357011762</v>
      </c>
      <c r="T478" s="4">
        <f t="shared" ca="1" si="88"/>
        <v>-764.53209745373692</v>
      </c>
    </row>
    <row r="479" spans="1:20">
      <c r="A479" s="2">
        <v>471</v>
      </c>
      <c r="B479" s="2">
        <f t="shared" si="80"/>
        <v>20000</v>
      </c>
      <c r="C479" s="7">
        <f t="shared" ca="1" si="81"/>
        <v>1.0573587023067987E-2</v>
      </c>
      <c r="D479" s="7">
        <f t="shared" ca="1" si="81"/>
        <v>3.7309548710298167E-3</v>
      </c>
      <c r="E479" s="7">
        <f t="shared" ca="1" si="81"/>
        <v>0.22825980179101507</v>
      </c>
      <c r="F479" s="9">
        <f t="shared" ca="1" si="78"/>
        <v>90.151163793576615</v>
      </c>
      <c r="G479" s="9">
        <f t="shared" ca="1" si="79"/>
        <v>2237.694705779611</v>
      </c>
      <c r="H479" s="7"/>
      <c r="I479" s="5">
        <f t="shared" si="82"/>
        <v>32</v>
      </c>
      <c r="J479" s="5">
        <f t="shared" ca="1" si="83"/>
        <v>24.63145021193807</v>
      </c>
      <c r="K479" s="6">
        <f t="shared" ca="1" si="84"/>
        <v>-65.519713581638541</v>
      </c>
      <c r="P479" s="7">
        <f t="shared" ca="1" si="85"/>
        <v>1311.1670430472025</v>
      </c>
      <c r="Q479" s="9">
        <f t="shared" ca="1" si="86"/>
        <v>6.6096969656526756</v>
      </c>
      <c r="R479" s="7">
        <f t="shared" ca="1" si="87"/>
        <v>309.49023507605159</v>
      </c>
      <c r="T479" s="4">
        <f t="shared" ca="1" si="88"/>
        <v>734.4696246341091</v>
      </c>
    </row>
    <row r="480" spans="1:20">
      <c r="A480" s="2">
        <v>472</v>
      </c>
      <c r="B480" s="2">
        <f t="shared" si="80"/>
        <v>20000</v>
      </c>
      <c r="C480" s="7">
        <f t="shared" ca="1" si="81"/>
        <v>6.395705329671629E-2</v>
      </c>
      <c r="D480" s="7">
        <f t="shared" ca="1" si="81"/>
        <v>7.7161023927929942E-3</v>
      </c>
      <c r="E480" s="7">
        <f t="shared" ca="1" si="81"/>
        <v>0.19373733181277192</v>
      </c>
      <c r="F480" s="9">
        <f t="shared" ca="1" si="78"/>
        <v>14.663863048591281</v>
      </c>
      <c r="G480" s="9">
        <f t="shared" ca="1" si="79"/>
        <v>2073.6254805749031</v>
      </c>
      <c r="H480" s="7"/>
      <c r="I480" s="5">
        <f t="shared" si="82"/>
        <v>32</v>
      </c>
      <c r="J480" s="5">
        <f t="shared" ca="1" si="83"/>
        <v>11.927878149997737</v>
      </c>
      <c r="K480" s="6">
        <f t="shared" ca="1" si="84"/>
        <v>-2.7359848985935447</v>
      </c>
      <c r="P480" s="7">
        <f t="shared" ca="1" si="85"/>
        <v>1351.4945977798252</v>
      </c>
      <c r="Q480" s="9">
        <f t="shared" ca="1" si="86"/>
        <v>5.5130089863165725</v>
      </c>
      <c r="R480" s="7">
        <f t="shared" ca="1" si="87"/>
        <v>192.52450790951761</v>
      </c>
      <c r="T480" s="4">
        <f t="shared" ca="1" si="88"/>
        <v>-290.10525558847849</v>
      </c>
    </row>
    <row r="481" spans="1:20">
      <c r="A481" s="2">
        <v>473</v>
      </c>
      <c r="B481" s="2">
        <f t="shared" si="80"/>
        <v>20000</v>
      </c>
      <c r="C481" s="7">
        <f t="shared" ca="1" si="81"/>
        <v>0.13104780707497196</v>
      </c>
      <c r="D481" s="7">
        <f t="shared" ca="1" si="81"/>
        <v>1.6690480310348567E-2</v>
      </c>
      <c r="E481" s="7">
        <f t="shared" ca="1" si="81"/>
        <v>0.22158411094498931</v>
      </c>
      <c r="F481" s="9">
        <f t="shared" ca="1" si="78"/>
        <v>30.054774955735983</v>
      </c>
      <c r="G481" s="9">
        <f t="shared" ca="1" si="79"/>
        <v>1731.6517611086585</v>
      </c>
      <c r="H481" s="7"/>
      <c r="I481" s="5">
        <f t="shared" si="82"/>
        <v>32</v>
      </c>
      <c r="J481" s="5">
        <f t="shared" ca="1" si="83"/>
        <v>45.321663118737447</v>
      </c>
      <c r="K481" s="6">
        <f t="shared" ca="1" si="84"/>
        <v>15.266888163001465</v>
      </c>
      <c r="P481" s="7">
        <f t="shared" ca="1" si="85"/>
        <v>1114.3089798475137</v>
      </c>
      <c r="Q481" s="9">
        <f t="shared" ca="1" si="86"/>
        <v>5.7024707955310134</v>
      </c>
      <c r="R481" s="7">
        <f t="shared" ca="1" si="87"/>
        <v>326.34055699526573</v>
      </c>
      <c r="T481" s="4">
        <f t="shared" ca="1" si="88"/>
        <v>746.63851581531321</v>
      </c>
    </row>
    <row r="482" spans="1:20">
      <c r="A482" s="2">
        <v>474</v>
      </c>
      <c r="B482" s="2">
        <f t="shared" si="80"/>
        <v>20000</v>
      </c>
      <c r="C482" s="7">
        <f t="shared" ca="1" si="81"/>
        <v>6.025686444602163E-2</v>
      </c>
      <c r="D482" s="7">
        <f t="shared" ca="1" si="81"/>
        <v>3.8222852909371552E-2</v>
      </c>
      <c r="E482" s="7">
        <f t="shared" ca="1" si="81"/>
        <v>0.24617746681849575</v>
      </c>
      <c r="F482" s="9">
        <f t="shared" ca="1" si="78"/>
        <v>8.1725499513757605</v>
      </c>
      <c r="G482" s="9">
        <f t="shared" ca="1" si="79"/>
        <v>1770.2860350118742</v>
      </c>
      <c r="H482" s="7"/>
      <c r="I482" s="5">
        <f t="shared" si="82"/>
        <v>32</v>
      </c>
      <c r="J482" s="5">
        <f t="shared" ca="1" si="83"/>
        <v>14.68579333635215</v>
      </c>
      <c r="K482" s="6">
        <f t="shared" ca="1" si="84"/>
        <v>6.5132433849763895</v>
      </c>
      <c r="P482" s="7">
        <f t="shared" ca="1" si="85"/>
        <v>1340.0370689249512</v>
      </c>
      <c r="Q482" s="9">
        <f t="shared" ca="1" si="86"/>
        <v>7.1526054753271371</v>
      </c>
      <c r="R482" s="7">
        <f t="shared" ca="1" si="87"/>
        <v>194.54987470932244</v>
      </c>
      <c r="T482" s="4">
        <f t="shared" ca="1" si="88"/>
        <v>51.501430145156974</v>
      </c>
    </row>
    <row r="483" spans="1:20">
      <c r="A483" s="2">
        <v>475</v>
      </c>
      <c r="B483" s="2">
        <f t="shared" si="80"/>
        <v>20000</v>
      </c>
      <c r="C483" s="7">
        <f t="shared" ca="1" si="81"/>
        <v>0.12941504735151974</v>
      </c>
      <c r="D483" s="7">
        <f t="shared" ca="1" si="81"/>
        <v>3.2676670840360134E-2</v>
      </c>
      <c r="E483" s="7">
        <f t="shared" ca="1" si="81"/>
        <v>0.19670041855478593</v>
      </c>
      <c r="F483" s="9">
        <f t="shared" ca="1" si="78"/>
        <v>49.524079906549588</v>
      </c>
      <c r="G483" s="9">
        <f t="shared" ca="1" si="79"/>
        <v>2398.5841961655415</v>
      </c>
      <c r="H483" s="7"/>
      <c r="I483" s="5">
        <f t="shared" si="82"/>
        <v>32</v>
      </c>
      <c r="J483" s="5">
        <f t="shared" ca="1" si="83"/>
        <v>128.06217025078251</v>
      </c>
      <c r="K483" s="6">
        <f t="shared" ca="1" si="84"/>
        <v>78.538090344232927</v>
      </c>
      <c r="P483" s="7">
        <f t="shared" ca="1" si="85"/>
        <v>1159.6972533577195</v>
      </c>
      <c r="Q483" s="9">
        <f t="shared" ca="1" si="86"/>
        <v>-1.0170005949772376</v>
      </c>
      <c r="R483" s="7">
        <f t="shared" ca="1" si="87"/>
        <v>291.54737721659092</v>
      </c>
      <c r="T483" s="4">
        <f t="shared" ca="1" si="88"/>
        <v>-1456.2011094510456</v>
      </c>
    </row>
    <row r="484" spans="1:20">
      <c r="A484" s="2">
        <v>476</v>
      </c>
      <c r="B484" s="2">
        <f t="shared" si="80"/>
        <v>20000</v>
      </c>
      <c r="C484" s="7">
        <f t="shared" ca="1" si="81"/>
        <v>3.12081488201724E-2</v>
      </c>
      <c r="D484" s="7">
        <f t="shared" ca="1" si="81"/>
        <v>1.5620696858294885E-2</v>
      </c>
      <c r="E484" s="7">
        <f t="shared" ca="1" si="81"/>
        <v>0.18568033663497963</v>
      </c>
      <c r="F484" s="9">
        <f t="shared" ca="1" si="78"/>
        <v>24.724365981552847</v>
      </c>
      <c r="G484" s="9">
        <f t="shared" ca="1" si="79"/>
        <v>2557.6531426756583</v>
      </c>
      <c r="H484" s="7"/>
      <c r="I484" s="5">
        <f t="shared" si="82"/>
        <v>32</v>
      </c>
      <c r="J484" s="5">
        <f t="shared" ca="1" si="83"/>
        <v>26.468136063488789</v>
      </c>
      <c r="K484" s="6">
        <f t="shared" ca="1" si="84"/>
        <v>1.7437700819359421</v>
      </c>
      <c r="P484" s="7">
        <f t="shared" ca="1" si="85"/>
        <v>1046.1705802713445</v>
      </c>
      <c r="Q484" s="9">
        <f t="shared" ca="1" si="86"/>
        <v>5.2235880339900929</v>
      </c>
      <c r="R484" s="7">
        <f t="shared" ca="1" si="87"/>
        <v>271.50608730382493</v>
      </c>
      <c r="T484" s="4">
        <f t="shared" ca="1" si="88"/>
        <v>372.06536852438489</v>
      </c>
    </row>
    <row r="485" spans="1:20">
      <c r="A485" s="2">
        <v>477</v>
      </c>
      <c r="B485" s="2">
        <f t="shared" si="80"/>
        <v>20000</v>
      </c>
      <c r="C485" s="7">
        <f t="shared" ca="1" si="81"/>
        <v>1.8675133608690886E-2</v>
      </c>
      <c r="D485" s="7">
        <f t="shared" ca="1" si="81"/>
        <v>3.3654451202263506E-2</v>
      </c>
      <c r="E485" s="7">
        <f t="shared" ca="1" si="81"/>
        <v>0.2384162746200264</v>
      </c>
      <c r="F485" s="9">
        <f t="shared" ca="1" si="78"/>
        <v>33.640889955781965</v>
      </c>
      <c r="G485" s="9">
        <f t="shared" ca="1" si="79"/>
        <v>2436.9020888877344</v>
      </c>
      <c r="H485" s="7"/>
      <c r="I485" s="5">
        <f t="shared" si="82"/>
        <v>32</v>
      </c>
      <c r="J485" s="5">
        <f t="shared" ca="1" si="83"/>
        <v>61.449260288489356</v>
      </c>
      <c r="K485" s="6">
        <f t="shared" ca="1" si="84"/>
        <v>27.808370332707391</v>
      </c>
      <c r="P485" s="7">
        <f t="shared" ca="1" si="85"/>
        <v>1487.0602071353942</v>
      </c>
      <c r="Q485" s="9">
        <f t="shared" ca="1" si="86"/>
        <v>4.2213483502225175</v>
      </c>
      <c r="R485" s="7">
        <f t="shared" ca="1" si="87"/>
        <v>237.4250356977405</v>
      </c>
      <c r="T485" s="4">
        <f t="shared" ca="1" si="88"/>
        <v>-484.80642439121505</v>
      </c>
    </row>
    <row r="486" spans="1:20">
      <c r="A486" s="2">
        <v>478</v>
      </c>
      <c r="B486" s="2">
        <f t="shared" si="80"/>
        <v>20000</v>
      </c>
      <c r="C486" s="7">
        <f t="shared" ca="1" si="81"/>
        <v>0.15765302000758452</v>
      </c>
      <c r="D486" s="7">
        <f t="shared" ca="1" si="81"/>
        <v>1.7691036050322541E-3</v>
      </c>
      <c r="E486" s="7">
        <f t="shared" ca="1" si="81"/>
        <v>0.17495843167194478</v>
      </c>
      <c r="F486" s="9">
        <f t="shared" ca="1" si="78"/>
        <v>-2.3129059328654407</v>
      </c>
      <c r="G486" s="9">
        <f t="shared" ca="1" si="79"/>
        <v>2087.8500658113471</v>
      </c>
      <c r="H486" s="7"/>
      <c r="I486" s="5">
        <f t="shared" si="82"/>
        <v>32</v>
      </c>
      <c r="J486" s="5">
        <f t="shared" ca="1" si="83"/>
        <v>-2.8078634875746395</v>
      </c>
      <c r="K486" s="6">
        <f t="shared" ca="1" si="84"/>
        <v>0</v>
      </c>
      <c r="P486" s="7">
        <f t="shared" ca="1" si="85"/>
        <v>1200.20770765368</v>
      </c>
      <c r="Q486" s="9">
        <f t="shared" ca="1" si="86"/>
        <v>0.6131623124375789</v>
      </c>
      <c r="R486" s="7">
        <f t="shared" ca="1" si="87"/>
        <v>343.68746321877029</v>
      </c>
      <c r="T486" s="4">
        <f t="shared" ca="1" si="88"/>
        <v>-989.47150795065352</v>
      </c>
    </row>
    <row r="487" spans="1:20">
      <c r="A487" s="2">
        <v>479</v>
      </c>
      <c r="B487" s="2">
        <f t="shared" si="80"/>
        <v>20000</v>
      </c>
      <c r="C487" s="7">
        <f t="shared" ca="1" si="81"/>
        <v>6.0408100370862819E-2</v>
      </c>
      <c r="D487" s="7">
        <f t="shared" ca="1" si="81"/>
        <v>2.5870975429414109E-2</v>
      </c>
      <c r="E487" s="7">
        <f t="shared" ca="1" si="81"/>
        <v>0.20322126263002871</v>
      </c>
      <c r="F487" s="9">
        <f t="shared" ca="1" si="78"/>
        <v>50.468136757442338</v>
      </c>
      <c r="G487" s="9">
        <f t="shared" ca="1" si="79"/>
        <v>1439.9690386877824</v>
      </c>
      <c r="H487" s="7"/>
      <c r="I487" s="5">
        <f t="shared" si="82"/>
        <v>32</v>
      </c>
      <c r="J487" s="5">
        <f t="shared" ca="1" si="83"/>
        <v>53.173591457091483</v>
      </c>
      <c r="K487" s="6">
        <f t="shared" ca="1" si="84"/>
        <v>2.7054546996491453</v>
      </c>
      <c r="P487" s="7">
        <f t="shared" ca="1" si="85"/>
        <v>1235.6330748712712</v>
      </c>
      <c r="Q487" s="9">
        <f t="shared" ca="1" si="86"/>
        <v>5.2245593584125674</v>
      </c>
      <c r="R487" s="7">
        <f t="shared" ca="1" si="87"/>
        <v>271.84850945173008</v>
      </c>
      <c r="T487" s="4">
        <f t="shared" ca="1" si="88"/>
        <v>184.65559925527236</v>
      </c>
    </row>
    <row r="488" spans="1:20">
      <c r="A488" s="2">
        <v>480</v>
      </c>
      <c r="B488" s="2">
        <f t="shared" si="80"/>
        <v>20000</v>
      </c>
      <c r="C488" s="7">
        <f t="shared" ca="1" si="81"/>
        <v>8.0804871198227324E-2</v>
      </c>
      <c r="D488" s="7">
        <f t="shared" ca="1" si="81"/>
        <v>2.2508795337335553E-2</v>
      </c>
      <c r="E488" s="7">
        <f t="shared" ca="1" si="81"/>
        <v>0.18271704778194692</v>
      </c>
      <c r="F488" s="9">
        <f t="shared" ca="1" si="78"/>
        <v>53.461355402374735</v>
      </c>
      <c r="G488" s="9">
        <f t="shared" ca="1" si="79"/>
        <v>2226.9113937549109</v>
      </c>
      <c r="H488" s="7"/>
      <c r="I488" s="5">
        <f t="shared" si="82"/>
        <v>32</v>
      </c>
      <c r="J488" s="5">
        <f t="shared" ca="1" si="83"/>
        <v>84.419557119105818</v>
      </c>
      <c r="K488" s="6">
        <f t="shared" ca="1" si="84"/>
        <v>30.958201716731082</v>
      </c>
      <c r="P488" s="7">
        <f t="shared" ca="1" si="85"/>
        <v>1311.6288858089458</v>
      </c>
      <c r="Q488" s="9">
        <f t="shared" ca="1" si="86"/>
        <v>4.3949582397676128</v>
      </c>
      <c r="R488" s="7">
        <f t="shared" ca="1" si="87"/>
        <v>163.5715349424147</v>
      </c>
      <c r="T488" s="4">
        <f t="shared" ca="1" si="88"/>
        <v>-592.73882052234433</v>
      </c>
    </row>
    <row r="489" spans="1:20">
      <c r="A489" s="2">
        <v>481</v>
      </c>
      <c r="B489" s="2">
        <f t="shared" si="80"/>
        <v>20000</v>
      </c>
      <c r="C489" s="7">
        <f t="shared" ca="1" si="81"/>
        <v>8.2082388008665241E-2</v>
      </c>
      <c r="D489" s="7">
        <f t="shared" ca="1" si="81"/>
        <v>3.3212341862261775E-2</v>
      </c>
      <c r="E489" s="7">
        <f t="shared" ca="1" si="81"/>
        <v>0.17759470616751388</v>
      </c>
      <c r="F489" s="9">
        <f t="shared" ca="1" si="78"/>
        <v>-7.5281086570069888</v>
      </c>
      <c r="G489" s="9">
        <f t="shared" ca="1" si="79"/>
        <v>1083.743286001838</v>
      </c>
      <c r="H489" s="7"/>
      <c r="I489" s="5">
        <f t="shared" si="82"/>
        <v>32</v>
      </c>
      <c r="J489" s="5">
        <f t="shared" ca="1" si="83"/>
        <v>-7.3530597008649892</v>
      </c>
      <c r="K489" s="6">
        <f t="shared" ca="1" si="84"/>
        <v>0</v>
      </c>
      <c r="P489" s="7">
        <f t="shared" ca="1" si="85"/>
        <v>984.5318465913881</v>
      </c>
      <c r="Q489" s="9">
        <f t="shared" ca="1" si="86"/>
        <v>-0.50709708839474743</v>
      </c>
      <c r="R489" s="7">
        <f t="shared" ca="1" si="87"/>
        <v>221.72486831867053</v>
      </c>
      <c r="T489" s="4">
        <f t="shared" ca="1" si="88"/>
        <v>-1096.9678817404947</v>
      </c>
    </row>
    <row r="490" spans="1:20">
      <c r="A490" s="2">
        <v>482</v>
      </c>
      <c r="B490" s="2">
        <f t="shared" si="80"/>
        <v>20000</v>
      </c>
      <c r="C490" s="7">
        <f t="shared" ca="1" si="81"/>
        <v>6.1146881469679573E-2</v>
      </c>
      <c r="D490" s="7">
        <f t="shared" ca="1" si="81"/>
        <v>3.393778000314919E-2</v>
      </c>
      <c r="E490" s="7">
        <f t="shared" ca="1" si="81"/>
        <v>0.16390024570678283</v>
      </c>
      <c r="F490" s="9">
        <f t="shared" ca="1" si="78"/>
        <v>81.580503650423566</v>
      </c>
      <c r="G490" s="9">
        <f t="shared" ca="1" si="79"/>
        <v>1554.6727054355306</v>
      </c>
      <c r="H490" s="7"/>
      <c r="I490" s="5">
        <f t="shared" si="82"/>
        <v>32</v>
      </c>
      <c r="J490" s="5">
        <f t="shared" ca="1" si="83"/>
        <v>106.24524721392797</v>
      </c>
      <c r="K490" s="6">
        <f t="shared" ca="1" si="84"/>
        <v>24.664743563504402</v>
      </c>
      <c r="P490" s="7">
        <f t="shared" ca="1" si="85"/>
        <v>814.42819274764088</v>
      </c>
      <c r="Q490" s="9">
        <f t="shared" ca="1" si="86"/>
        <v>4.8595015365043652</v>
      </c>
      <c r="R490" s="7">
        <f t="shared" ca="1" si="87"/>
        <v>167.88677951331687</v>
      </c>
      <c r="T490" s="4">
        <f t="shared" ca="1" si="88"/>
        <v>1.4178702560919874</v>
      </c>
    </row>
    <row r="491" spans="1:20">
      <c r="A491" s="2">
        <v>483</v>
      </c>
      <c r="B491" s="2">
        <f t="shared" si="80"/>
        <v>20000</v>
      </c>
      <c r="C491" s="7">
        <f t="shared" ca="1" si="81"/>
        <v>0.12664114387648392</v>
      </c>
      <c r="D491" s="7">
        <f t="shared" ca="1" si="81"/>
        <v>1.3156751522698622E-2</v>
      </c>
      <c r="E491" s="7">
        <f t="shared" ca="1" si="81"/>
        <v>0.21744820813561749</v>
      </c>
      <c r="F491" s="9">
        <f t="shared" ca="1" si="78"/>
        <v>46.727348518548453</v>
      </c>
      <c r="G491" s="9">
        <f t="shared" ca="1" si="79"/>
        <v>1538.4546524566704</v>
      </c>
      <c r="H491" s="7"/>
      <c r="I491" s="5">
        <f t="shared" si="82"/>
        <v>32</v>
      </c>
      <c r="J491" s="5">
        <f t="shared" ca="1" si="83"/>
        <v>56.113479045046965</v>
      </c>
      <c r="K491" s="6">
        <f t="shared" ca="1" si="84"/>
        <v>9.386130526498512</v>
      </c>
      <c r="P491" s="7">
        <f t="shared" ca="1" si="85"/>
        <v>1202.8781434198117</v>
      </c>
      <c r="Q491" s="9">
        <f t="shared" ca="1" si="86"/>
        <v>4.9236322312985461</v>
      </c>
      <c r="R491" s="7">
        <f t="shared" ca="1" si="87"/>
        <v>286.55756845847236</v>
      </c>
      <c r="T491" s="4">
        <f t="shared" ca="1" si="88"/>
        <v>208.02593676486231</v>
      </c>
    </row>
    <row r="492" spans="1:20">
      <c r="A492" s="2">
        <v>484</v>
      </c>
      <c r="B492" s="2">
        <f t="shared" si="80"/>
        <v>20000</v>
      </c>
      <c r="C492" s="7">
        <f t="shared" ca="1" si="81"/>
        <v>0.11078225500042316</v>
      </c>
      <c r="D492" s="7">
        <f t="shared" ca="1" si="81"/>
        <v>1.1021637191961595E-2</v>
      </c>
      <c r="E492" s="7">
        <f t="shared" ca="1" si="81"/>
        <v>0.24467184416468224</v>
      </c>
      <c r="F492" s="9">
        <f t="shared" ca="1" si="78"/>
        <v>24.080628854791961</v>
      </c>
      <c r="G492" s="9">
        <f t="shared" ca="1" si="79"/>
        <v>1673.8311137607602</v>
      </c>
      <c r="H492" s="7"/>
      <c r="I492" s="5">
        <f t="shared" si="82"/>
        <v>32</v>
      </c>
      <c r="J492" s="5">
        <f t="shared" ca="1" si="83"/>
        <v>29.751280117228958</v>
      </c>
      <c r="K492" s="6">
        <f t="shared" ca="1" si="84"/>
        <v>5.6706512624369978</v>
      </c>
      <c r="P492" s="7">
        <f t="shared" ca="1" si="85"/>
        <v>1374.9890867241061</v>
      </c>
      <c r="Q492" s="9">
        <f t="shared" ca="1" si="86"/>
        <v>4.30420779275555</v>
      </c>
      <c r="R492" s="7">
        <f t="shared" ca="1" si="87"/>
        <v>252.34548683811266</v>
      </c>
      <c r="T492" s="4">
        <f t="shared" ca="1" si="88"/>
        <v>-288.84167580880853</v>
      </c>
    </row>
    <row r="493" spans="1:20">
      <c r="A493" s="2">
        <v>485</v>
      </c>
      <c r="B493" s="2">
        <f t="shared" si="80"/>
        <v>20000</v>
      </c>
      <c r="C493" s="7">
        <f t="shared" ca="1" si="81"/>
        <v>5.0432757018643651E-2</v>
      </c>
      <c r="D493" s="7">
        <f t="shared" ca="1" si="81"/>
        <v>2.4316420537399495E-2</v>
      </c>
      <c r="E493" s="7">
        <f t="shared" ca="1" si="81"/>
        <v>0.22286584963343675</v>
      </c>
      <c r="F493" s="9">
        <f t="shared" ca="1" si="78"/>
        <v>17.370664821261265</v>
      </c>
      <c r="G493" s="9">
        <f t="shared" ca="1" si="79"/>
        <v>2660.0413421941939</v>
      </c>
      <c r="H493" s="7"/>
      <c r="I493" s="5">
        <f t="shared" si="82"/>
        <v>32</v>
      </c>
      <c r="J493" s="5">
        <f t="shared" ca="1" si="83"/>
        <v>31.725340633230203</v>
      </c>
      <c r="K493" s="6">
        <f t="shared" ca="1" si="84"/>
        <v>14.354675811968939</v>
      </c>
      <c r="P493" s="7">
        <f t="shared" ca="1" si="85"/>
        <v>1283.5282843845832</v>
      </c>
      <c r="Q493" s="9">
        <f t="shared" ca="1" si="86"/>
        <v>-0.74347214646597859</v>
      </c>
      <c r="R493" s="7">
        <f t="shared" ca="1" si="87"/>
        <v>167.30584415786126</v>
      </c>
      <c r="T493" s="4">
        <f t="shared" ca="1" si="88"/>
        <v>-1407.9155194569307</v>
      </c>
    </row>
    <row r="494" spans="1:20">
      <c r="A494" s="2">
        <v>486</v>
      </c>
      <c r="B494" s="2">
        <f t="shared" si="80"/>
        <v>20000</v>
      </c>
      <c r="C494" s="7">
        <f t="shared" ca="1" si="81"/>
        <v>0.17532585921136279</v>
      </c>
      <c r="D494" s="7">
        <f t="shared" ca="1" si="81"/>
        <v>6.4423478074524402E-3</v>
      </c>
      <c r="E494" s="7">
        <f t="shared" ca="1" si="81"/>
        <v>0.16896647322833569</v>
      </c>
      <c r="F494" s="9">
        <f t="shared" ca="1" si="78"/>
        <v>41.751798043790942</v>
      </c>
      <c r="G494" s="9">
        <f t="shared" ca="1" si="79"/>
        <v>2282.8389361058016</v>
      </c>
      <c r="H494" s="7"/>
      <c r="I494" s="5">
        <f t="shared" si="82"/>
        <v>32</v>
      </c>
      <c r="J494" s="5">
        <f t="shared" ca="1" si="83"/>
        <v>66.598803935561378</v>
      </c>
      <c r="K494" s="6">
        <f t="shared" ca="1" si="84"/>
        <v>24.847005891770436</v>
      </c>
      <c r="P494" s="7">
        <f t="shared" ca="1" si="85"/>
        <v>1230.4648094297252</v>
      </c>
      <c r="Q494" s="9">
        <f t="shared" ca="1" si="86"/>
        <v>3.7034031273136381</v>
      </c>
      <c r="R494" s="7">
        <f t="shared" ca="1" si="87"/>
        <v>238.49413529993467</v>
      </c>
      <c r="T494" s="4">
        <f t="shared" ca="1" si="88"/>
        <v>-347.2248829139852</v>
      </c>
    </row>
    <row r="495" spans="1:20">
      <c r="A495" s="2">
        <v>487</v>
      </c>
      <c r="B495" s="2">
        <f t="shared" si="80"/>
        <v>20000</v>
      </c>
      <c r="C495" s="7">
        <f t="shared" ca="1" si="81"/>
        <v>0.19646724081745445</v>
      </c>
      <c r="D495" s="7">
        <f t="shared" ca="1" si="81"/>
        <v>1.6233215908558134E-2</v>
      </c>
      <c r="E495" s="7">
        <f t="shared" ca="1" si="81"/>
        <v>0.18203810425738476</v>
      </c>
      <c r="F495" s="9">
        <f t="shared" ca="1" si="78"/>
        <v>-10.973085109774274</v>
      </c>
      <c r="G495" s="9">
        <f t="shared" ca="1" si="79"/>
        <v>1567.234596143827</v>
      </c>
      <c r="H495" s="7"/>
      <c r="I495" s="5">
        <f t="shared" si="82"/>
        <v>32</v>
      </c>
      <c r="J495" s="5">
        <f t="shared" ca="1" si="83"/>
        <v>-16.78756562820687</v>
      </c>
      <c r="K495" s="6">
        <f t="shared" ca="1" si="84"/>
        <v>0</v>
      </c>
      <c r="P495" s="7">
        <f t="shared" ca="1" si="85"/>
        <v>1259.2489423439929</v>
      </c>
      <c r="Q495" s="9">
        <f t="shared" ca="1" si="86"/>
        <v>4.884877160051964</v>
      </c>
      <c r="R495" s="7">
        <f t="shared" ca="1" si="87"/>
        <v>347.26502988320021</v>
      </c>
      <c r="T495" s="4">
        <f t="shared" ca="1" si="88"/>
        <v>437.09807061721449</v>
      </c>
    </row>
    <row r="496" spans="1:20">
      <c r="A496" s="2">
        <v>488</v>
      </c>
      <c r="B496" s="2">
        <f t="shared" si="80"/>
        <v>20000</v>
      </c>
      <c r="C496" s="7">
        <f t="shared" ca="1" si="81"/>
        <v>0.17304875375791698</v>
      </c>
      <c r="D496" s="7">
        <f t="shared" ca="1" si="81"/>
        <v>7.3515620006486902E-3</v>
      </c>
      <c r="E496" s="7">
        <f t="shared" ca="1" si="81"/>
        <v>0.15701964141944044</v>
      </c>
      <c r="F496" s="9">
        <f t="shared" ca="1" si="78"/>
        <v>66.895603993988544</v>
      </c>
      <c r="G496" s="9">
        <f t="shared" ca="1" si="79"/>
        <v>1787.1515988289227</v>
      </c>
      <c r="H496" s="7"/>
      <c r="I496" s="5">
        <f t="shared" si="82"/>
        <v>32</v>
      </c>
      <c r="J496" s="5">
        <f t="shared" ca="1" si="83"/>
        <v>79.505904481687764</v>
      </c>
      <c r="K496" s="6">
        <f t="shared" ca="1" si="84"/>
        <v>12.61030048769922</v>
      </c>
      <c r="P496" s="7">
        <f t="shared" ca="1" si="85"/>
        <v>1142.6801153980598</v>
      </c>
      <c r="Q496" s="9">
        <f t="shared" ca="1" si="86"/>
        <v>6.194107545712912</v>
      </c>
      <c r="R496" s="7">
        <f t="shared" ca="1" si="87"/>
        <v>304.82989839726315</v>
      </c>
      <c r="T496" s="4">
        <f t="shared" ca="1" si="88"/>
        <v>745.46905842332808</v>
      </c>
    </row>
    <row r="497" spans="1:20">
      <c r="A497" s="2">
        <v>489</v>
      </c>
      <c r="B497" s="2">
        <f t="shared" si="80"/>
        <v>20000</v>
      </c>
      <c r="C497" s="7">
        <f t="shared" ca="1" si="81"/>
        <v>5.1917986763126535E-3</v>
      </c>
      <c r="D497" s="7">
        <f t="shared" ca="1" si="81"/>
        <v>7.5798826769861802E-3</v>
      </c>
      <c r="E497" s="7">
        <f t="shared" ca="1" si="81"/>
        <v>0.15828181923210921</v>
      </c>
      <c r="F497" s="9">
        <f t="shared" ca="1" si="78"/>
        <v>-18.308332152012845</v>
      </c>
      <c r="G497" s="9">
        <f t="shared" ca="1" si="79"/>
        <v>1831.6883689250653</v>
      </c>
      <c r="H497" s="7"/>
      <c r="I497" s="5">
        <f t="shared" si="82"/>
        <v>32</v>
      </c>
      <c r="J497" s="5">
        <f t="shared" ca="1" si="83"/>
        <v>-5.608619059880537</v>
      </c>
      <c r="K497" s="6">
        <f t="shared" ca="1" si="84"/>
        <v>0</v>
      </c>
    </row>
    <row r="498" spans="1:20">
      <c r="A498" s="2">
        <v>490</v>
      </c>
      <c r="B498" s="2">
        <f t="shared" si="80"/>
        <v>20000</v>
      </c>
      <c r="C498" s="7">
        <f t="shared" ca="1" si="81"/>
        <v>3.7998769178542641E-2</v>
      </c>
      <c r="D498" s="7">
        <f t="shared" ca="1" si="81"/>
        <v>1.8988942192369775E-2</v>
      </c>
      <c r="E498" s="7">
        <f t="shared" ca="1" si="81"/>
        <v>0.22718167804244366</v>
      </c>
      <c r="F498" s="9">
        <f t="shared" ca="1" si="78"/>
        <v>7.3036862688795239</v>
      </c>
      <c r="G498" s="9">
        <f t="shared" ca="1" si="79"/>
        <v>2015.2391043604457</v>
      </c>
      <c r="H498" s="7"/>
      <c r="I498" s="5">
        <f t="shared" si="82"/>
        <v>32</v>
      </c>
      <c r="J498" s="5">
        <f t="shared" ca="1" si="83"/>
        <v>7.9186496224004745</v>
      </c>
      <c r="K498" s="6">
        <f t="shared" ca="1" si="84"/>
        <v>0.61496335352095066</v>
      </c>
      <c r="T498" s="1">
        <f ca="1">AVERAGE(T35:T496)</f>
        <v>-167.34888760820999</v>
      </c>
    </row>
    <row r="499" spans="1:20">
      <c r="A499" s="2">
        <v>491</v>
      </c>
      <c r="B499" s="2">
        <f t="shared" si="80"/>
        <v>20000</v>
      </c>
      <c r="C499" s="7">
        <f t="shared" ca="1" si="81"/>
        <v>1.3138985429480755E-2</v>
      </c>
      <c r="D499" s="7">
        <f t="shared" ca="1" si="81"/>
        <v>6.7528419952768903E-3</v>
      </c>
      <c r="E499" s="7">
        <f t="shared" ca="1" si="81"/>
        <v>0.20027820213080119</v>
      </c>
      <c r="F499" s="9">
        <f t="shared" ca="1" si="78"/>
        <v>24.891864812966972</v>
      </c>
      <c r="G499" s="9">
        <f t="shared" ca="1" si="79"/>
        <v>2555.7606968971641</v>
      </c>
      <c r="H499" s="7"/>
      <c r="I499" s="5">
        <f t="shared" si="82"/>
        <v>32</v>
      </c>
      <c r="J499" s="5">
        <f t="shared" ca="1" si="83"/>
        <v>11.827244909794896</v>
      </c>
      <c r="K499" s="6">
        <f t="shared" ca="1" si="84"/>
        <v>-13.064619903172076</v>
      </c>
      <c r="T499" s="1">
        <f ca="1">STDEV(T35:T496)</f>
        <v>597.19068450302541</v>
      </c>
    </row>
    <row r="500" spans="1:20">
      <c r="A500" s="2">
        <v>492</v>
      </c>
      <c r="B500" s="2">
        <f t="shared" si="80"/>
        <v>20000</v>
      </c>
      <c r="C500" s="7">
        <f t="shared" ca="1" si="81"/>
        <v>0.13007337785365655</v>
      </c>
      <c r="D500" s="7">
        <f t="shared" ca="1" si="81"/>
        <v>3.4250002910976178E-2</v>
      </c>
      <c r="E500" s="7">
        <f t="shared" ca="1" si="81"/>
        <v>0.20848811191179928</v>
      </c>
      <c r="F500" s="9">
        <f t="shared" ca="1" si="78"/>
        <v>-7.9585699260142562</v>
      </c>
      <c r="G500" s="9">
        <f t="shared" ca="1" si="79"/>
        <v>2079.4487985330047</v>
      </c>
      <c r="H500" s="7"/>
      <c r="I500" s="5">
        <f t="shared" si="82"/>
        <v>32</v>
      </c>
      <c r="J500" s="5">
        <f t="shared" ca="1" si="83"/>
        <v>-18.837809754117533</v>
      </c>
      <c r="K500" s="6">
        <f t="shared" ca="1" si="84"/>
        <v>0</v>
      </c>
    </row>
    <row r="501" spans="1:20">
      <c r="A501" s="2">
        <v>493</v>
      </c>
      <c r="B501" s="2">
        <f t="shared" si="80"/>
        <v>20000</v>
      </c>
      <c r="C501" s="7">
        <f t="shared" ca="1" si="81"/>
        <v>3.6359725350914342E-2</v>
      </c>
      <c r="D501" s="7">
        <f t="shared" ca="1" si="81"/>
        <v>3.5139314846118305E-2</v>
      </c>
      <c r="E501" s="7">
        <f t="shared" ca="1" si="81"/>
        <v>0.2410168417238058</v>
      </c>
      <c r="F501" s="9">
        <f t="shared" ca="1" si="78"/>
        <v>-8.5133170716379567</v>
      </c>
      <c r="G501" s="9">
        <f t="shared" ca="1" si="79"/>
        <v>1392.069365365383</v>
      </c>
      <c r="H501" s="7"/>
      <c r="I501" s="5">
        <f t="shared" si="82"/>
        <v>32</v>
      </c>
      <c r="J501" s="5">
        <f t="shared" ca="1" si="83"/>
        <v>-10.103078275554136</v>
      </c>
      <c r="K501" s="6">
        <f t="shared" ca="1" si="84"/>
        <v>0</v>
      </c>
    </row>
    <row r="502" spans="1:20">
      <c r="A502" s="2">
        <v>494</v>
      </c>
      <c r="B502" s="2">
        <f t="shared" si="80"/>
        <v>20000</v>
      </c>
      <c r="C502" s="7">
        <f t="shared" ca="1" si="81"/>
        <v>0.18844178778680792</v>
      </c>
      <c r="D502" s="7">
        <f t="shared" ca="1" si="81"/>
        <v>2.3737125173497291E-2</v>
      </c>
      <c r="E502" s="7">
        <f t="shared" ca="1" si="81"/>
        <v>0.22295687284847959</v>
      </c>
      <c r="F502" s="9">
        <f t="shared" ca="1" si="78"/>
        <v>11.126810850023812</v>
      </c>
      <c r="G502" s="9">
        <f t="shared" ca="1" si="79"/>
        <v>2334.2663494685175</v>
      </c>
      <c r="H502" s="7"/>
      <c r="I502" s="5">
        <f t="shared" si="82"/>
        <v>32</v>
      </c>
      <c r="J502" s="5">
        <f t="shared" ca="1" si="83"/>
        <v>31.831630584820822</v>
      </c>
      <c r="K502" s="6">
        <f t="shared" ca="1" si="84"/>
        <v>20.70481973479701</v>
      </c>
    </row>
    <row r="503" spans="1:20">
      <c r="A503" s="2">
        <v>495</v>
      </c>
      <c r="B503" s="2">
        <f t="shared" si="80"/>
        <v>20000</v>
      </c>
      <c r="C503" s="7">
        <f t="shared" ca="1" si="81"/>
        <v>1.0688513206231411E-2</v>
      </c>
      <c r="D503" s="7">
        <f t="shared" ca="1" si="81"/>
        <v>3.2317738139179729E-2</v>
      </c>
      <c r="E503" s="7">
        <f t="shared" ca="1" si="81"/>
        <v>0.23087511661608479</v>
      </c>
      <c r="F503" s="9">
        <f t="shared" ca="1" si="78"/>
        <v>41.762318703178252</v>
      </c>
      <c r="G503" s="9">
        <f t="shared" ca="1" si="79"/>
        <v>2302.9492891093028</v>
      </c>
      <c r="H503" s="7"/>
      <c r="I503" s="5">
        <f t="shared" si="82"/>
        <v>32</v>
      </c>
      <c r="J503" s="5">
        <f t="shared" ca="1" si="83"/>
        <v>66.24641566758099</v>
      </c>
      <c r="K503" s="6">
        <f t="shared" ca="1" si="84"/>
        <v>24.484096964402738</v>
      </c>
    </row>
    <row r="504" spans="1:20">
      <c r="A504" s="2">
        <v>496</v>
      </c>
      <c r="B504" s="2">
        <f t="shared" si="80"/>
        <v>20000</v>
      </c>
      <c r="C504" s="7">
        <f t="shared" ca="1" si="81"/>
        <v>0.10559357755250867</v>
      </c>
      <c r="D504" s="7">
        <f t="shared" ca="1" si="81"/>
        <v>3.8759516637652126E-2</v>
      </c>
      <c r="E504" s="7">
        <f t="shared" ca="1" si="81"/>
        <v>0.17464604526853389</v>
      </c>
      <c r="F504" s="9">
        <f t="shared" ca="1" si="78"/>
        <v>68.323310252940217</v>
      </c>
      <c r="G504" s="9">
        <f t="shared" ca="1" si="79"/>
        <v>1431.3954083683789</v>
      </c>
      <c r="H504" s="7"/>
      <c r="I504" s="5">
        <f t="shared" si="82"/>
        <v>32</v>
      </c>
      <c r="J504" s="5">
        <f t="shared" ca="1" si="83"/>
        <v>103.87728707116088</v>
      </c>
      <c r="K504" s="6">
        <f t="shared" ca="1" si="84"/>
        <v>35.553976818220661</v>
      </c>
    </row>
    <row r="505" spans="1:20">
      <c r="A505" s="2">
        <v>497</v>
      </c>
      <c r="B505" s="2">
        <f t="shared" si="80"/>
        <v>20000</v>
      </c>
      <c r="C505" s="7">
        <f t="shared" ca="1" si="81"/>
        <v>2.0863006502728432E-2</v>
      </c>
      <c r="D505" s="7">
        <f t="shared" ca="1" si="81"/>
        <v>2.7334102926096077E-2</v>
      </c>
      <c r="E505" s="7">
        <f t="shared" ca="1" si="81"/>
        <v>0.17090003713239033</v>
      </c>
      <c r="F505" s="9">
        <f t="shared" ca="1" si="78"/>
        <v>-2.5630915279518121</v>
      </c>
      <c r="G505" s="9">
        <f t="shared" ca="1" si="79"/>
        <v>1721.6238645659441</v>
      </c>
      <c r="H505" s="7"/>
      <c r="I505" s="5">
        <f t="shared" si="82"/>
        <v>32</v>
      </c>
      <c r="J505" s="5">
        <f t="shared" ca="1" si="83"/>
        <v>-2.676671392633033</v>
      </c>
      <c r="K505" s="6">
        <f t="shared" ca="1" si="84"/>
        <v>0</v>
      </c>
    </row>
    <row r="506" spans="1:20">
      <c r="A506" s="2">
        <v>498</v>
      </c>
      <c r="B506" s="2">
        <f t="shared" si="80"/>
        <v>20000</v>
      </c>
      <c r="C506" s="7">
        <f t="shared" ca="1" si="81"/>
        <v>3.1962395825909852E-2</v>
      </c>
      <c r="D506" s="7">
        <f t="shared" ca="1" si="81"/>
        <v>3.8379642145038723E-2</v>
      </c>
      <c r="E506" s="7">
        <f t="shared" ca="1" si="81"/>
        <v>0.24971282582954279</v>
      </c>
      <c r="F506" s="9">
        <f t="shared" ca="1" si="78"/>
        <v>115.19089203195357</v>
      </c>
      <c r="G506" s="9">
        <f t="shared" ca="1" si="79"/>
        <v>2252.8992196663889</v>
      </c>
      <c r="H506" s="7"/>
      <c r="I506" s="5">
        <f t="shared" si="82"/>
        <v>32</v>
      </c>
      <c r="J506" s="5">
        <f t="shared" ca="1" si="83"/>
        <v>234.25947279022367</v>
      </c>
      <c r="K506" s="6">
        <f t="shared" ca="1" si="84"/>
        <v>119.0685807582701</v>
      </c>
    </row>
    <row r="507" spans="1:20">
      <c r="A507" s="2">
        <v>499</v>
      </c>
      <c r="B507" s="2">
        <f t="shared" si="80"/>
        <v>20000</v>
      </c>
      <c r="C507" s="7">
        <f t="shared" ca="1" si="81"/>
        <v>4.3340737244650734E-2</v>
      </c>
      <c r="D507" s="7">
        <f t="shared" ca="1" si="81"/>
        <v>1.3348845696610443E-2</v>
      </c>
      <c r="E507" s="7">
        <f t="shared" ca="1" si="81"/>
        <v>0.21638637969884583</v>
      </c>
      <c r="F507" s="9">
        <f t="shared" ca="1" si="78"/>
        <v>53.500042873717575</v>
      </c>
      <c r="G507" s="9">
        <f t="shared" ca="1" si="79"/>
        <v>1972.347419855018</v>
      </c>
      <c r="H507" s="7"/>
      <c r="I507" s="5">
        <f t="shared" si="82"/>
        <v>32</v>
      </c>
      <c r="J507" s="5">
        <f t="shared" ca="1" si="83"/>
        <v>46.742791772939576</v>
      </c>
      <c r="K507" s="6">
        <f t="shared" ca="1" si="84"/>
        <v>-6.7572511007779994</v>
      </c>
    </row>
    <row r="508" spans="1:20">
      <c r="A508" s="2">
        <v>500</v>
      </c>
      <c r="B508" s="2">
        <f t="shared" si="80"/>
        <v>20000</v>
      </c>
      <c r="C508" s="7">
        <f t="shared" ca="1" si="81"/>
        <v>0.13633538338704351</v>
      </c>
      <c r="D508" s="7">
        <f t="shared" ca="1" si="81"/>
        <v>2.9469667572551313E-2</v>
      </c>
      <c r="E508" s="7">
        <f t="shared" ca="1" si="81"/>
        <v>0.18457196889362273</v>
      </c>
      <c r="F508" s="9">
        <f t="shared" ca="1" si="78"/>
        <v>80.054221834123695</v>
      </c>
      <c r="G508" s="9">
        <f t="shared" ca="1" si="79"/>
        <v>2123.8687975735565</v>
      </c>
      <c r="H508" s="7"/>
      <c r="I508" s="5">
        <f t="shared" si="82"/>
        <v>32</v>
      </c>
      <c r="J508" s="5">
        <f t="shared" ca="1" si="83"/>
        <v>172.11800510577845</v>
      </c>
      <c r="K508" s="6">
        <f t="shared" ca="1" si="84"/>
        <v>92.063783271654756</v>
      </c>
    </row>
    <row r="509" spans="1:20">
      <c r="A509" s="2">
        <v>501</v>
      </c>
      <c r="B509" s="2">
        <f t="shared" si="80"/>
        <v>20000</v>
      </c>
      <c r="C509" s="7">
        <f t="shared" ca="1" si="81"/>
        <v>2.3119285141839365E-4</v>
      </c>
      <c r="D509" s="7">
        <f t="shared" ca="1" si="81"/>
        <v>2.0967123057259629E-3</v>
      </c>
      <c r="E509" s="7">
        <f t="shared" ca="1" si="81"/>
        <v>0.21789153674749084</v>
      </c>
      <c r="F509" s="9">
        <f t="shared" ca="1" si="78"/>
        <v>67.551713286880315</v>
      </c>
      <c r="G509" s="9">
        <f t="shared" ca="1" si="79"/>
        <v>1987.6804993572721</v>
      </c>
      <c r="H509" s="7"/>
      <c r="I509" s="5">
        <f t="shared" si="82"/>
        <v>32</v>
      </c>
      <c r="J509" s="5">
        <f t="shared" ca="1" si="83"/>
        <v>5.764538939109964</v>
      </c>
      <c r="K509" s="6">
        <f t="shared" ca="1" si="84"/>
        <v>-61.787174347770353</v>
      </c>
    </row>
    <row r="510" spans="1:20">
      <c r="A510" s="2">
        <v>502</v>
      </c>
      <c r="B510" s="2">
        <f t="shared" si="80"/>
        <v>20000</v>
      </c>
      <c r="C510" s="7">
        <f t="shared" ca="1" si="81"/>
        <v>6.5917903746737144E-2</v>
      </c>
      <c r="D510" s="7">
        <f t="shared" ca="1" si="81"/>
        <v>1.2378996080988016E-2</v>
      </c>
      <c r="E510" s="7">
        <f t="shared" ca="1" si="81"/>
        <v>0.2389748672486037</v>
      </c>
      <c r="F510" s="9">
        <f t="shared" ca="1" si="78"/>
        <v>17.359351051962822</v>
      </c>
      <c r="G510" s="9">
        <f t="shared" ca="1" si="79"/>
        <v>2026.9238541837474</v>
      </c>
      <c r="H510" s="7"/>
      <c r="I510" s="5">
        <f t="shared" si="82"/>
        <v>32</v>
      </c>
      <c r="J510" s="5">
        <f t="shared" ca="1" si="83"/>
        <v>19.2226643182453</v>
      </c>
      <c r="K510" s="6">
        <f t="shared" ca="1" si="84"/>
        <v>1.8633132662824785</v>
      </c>
    </row>
    <row r="511" spans="1:20">
      <c r="A511" s="2">
        <v>503</v>
      </c>
      <c r="B511" s="2">
        <f t="shared" si="80"/>
        <v>20000</v>
      </c>
      <c r="C511" s="7">
        <f t="shared" ca="1" si="81"/>
        <v>3.6891373640799356E-2</v>
      </c>
      <c r="D511" s="7">
        <f t="shared" ca="1" si="81"/>
        <v>2.3493795685317096E-2</v>
      </c>
      <c r="E511" s="7">
        <f t="shared" ca="1" si="81"/>
        <v>0.21191917871087143</v>
      </c>
      <c r="F511" s="9">
        <f t="shared" ca="1" si="78"/>
        <v>117.39102165611405</v>
      </c>
      <c r="G511" s="9">
        <f t="shared" ca="1" si="79"/>
        <v>1984.1481122941607</v>
      </c>
      <c r="H511" s="7"/>
      <c r="I511" s="5">
        <f t="shared" si="82"/>
        <v>32</v>
      </c>
      <c r="J511" s="5">
        <f t="shared" ca="1" si="83"/>
        <v>141.82601448055257</v>
      </c>
      <c r="K511" s="6">
        <f t="shared" ca="1" si="84"/>
        <v>24.434992824438524</v>
      </c>
    </row>
    <row r="512" spans="1:20">
      <c r="A512" s="2">
        <v>504</v>
      </c>
      <c r="B512" s="2">
        <f t="shared" si="80"/>
        <v>20000</v>
      </c>
      <c r="C512" s="7">
        <f t="shared" ca="1" si="81"/>
        <v>0.18469515414975443</v>
      </c>
      <c r="D512" s="7">
        <f t="shared" ca="1" si="81"/>
        <v>7.7852835469790268E-4</v>
      </c>
      <c r="E512" s="7">
        <f t="shared" ca="1" si="81"/>
        <v>0.18757208011696608</v>
      </c>
      <c r="F512" s="9">
        <f t="shared" ca="1" si="78"/>
        <v>31.353553156278767</v>
      </c>
      <c r="G512" s="9">
        <f t="shared" ca="1" si="79"/>
        <v>2074.3832411705953</v>
      </c>
      <c r="H512" s="7"/>
      <c r="I512" s="5">
        <f t="shared" si="82"/>
        <v>32</v>
      </c>
      <c r="J512" s="5">
        <f t="shared" ca="1" si="83"/>
        <v>45.889628236030191</v>
      </c>
      <c r="K512" s="6">
        <f t="shared" ca="1" si="84"/>
        <v>14.536075079751424</v>
      </c>
    </row>
    <row r="513" spans="1:11">
      <c r="A513" s="2">
        <v>505</v>
      </c>
      <c r="B513" s="2">
        <f t="shared" si="80"/>
        <v>20000</v>
      </c>
      <c r="C513" s="7">
        <f t="shared" ca="1" si="81"/>
        <v>9.8112687336336823E-2</v>
      </c>
      <c r="D513" s="7">
        <f t="shared" ca="1" si="81"/>
        <v>3.1729514868332934E-2</v>
      </c>
      <c r="E513" s="7">
        <f t="shared" ca="1" si="81"/>
        <v>0.19456127342302121</v>
      </c>
      <c r="F513" s="9">
        <f t="shared" ca="1" si="78"/>
        <v>-21.280731033177339</v>
      </c>
      <c r="G513" s="9">
        <f t="shared" ca="1" si="79"/>
        <v>2016.131036774397</v>
      </c>
      <c r="H513" s="7"/>
      <c r="I513" s="5">
        <f t="shared" si="82"/>
        <v>32</v>
      </c>
      <c r="J513" s="5">
        <f t="shared" ca="1" si="83"/>
        <v>-40.935737535911706</v>
      </c>
      <c r="K513" s="6">
        <f t="shared" ca="1" si="84"/>
        <v>0</v>
      </c>
    </row>
    <row r="514" spans="1:11">
      <c r="A514" s="2">
        <v>506</v>
      </c>
      <c r="B514" s="2">
        <f t="shared" si="80"/>
        <v>20000</v>
      </c>
      <c r="C514" s="7">
        <f t="shared" ca="1" si="81"/>
        <v>1.7040720033134792E-2</v>
      </c>
      <c r="D514" s="7">
        <f t="shared" ca="1" si="81"/>
        <v>2.9343099495143132E-2</v>
      </c>
      <c r="E514" s="7">
        <f t="shared" ca="1" si="81"/>
        <v>0.222872332115442</v>
      </c>
      <c r="F514" s="9">
        <f t="shared" ca="1" si="78"/>
        <v>20.561224259570512</v>
      </c>
      <c r="G514" s="9">
        <f t="shared" ca="1" si="79"/>
        <v>1529.4670591923582</v>
      </c>
      <c r="H514" s="7"/>
      <c r="I514" s="5">
        <f t="shared" si="82"/>
        <v>32</v>
      </c>
      <c r="J514" s="5">
        <f t="shared" ca="1" si="83"/>
        <v>20.529682950912179</v>
      </c>
      <c r="K514" s="6">
        <f t="shared" ca="1" si="84"/>
        <v>-3.1541308658333378E-2</v>
      </c>
    </row>
    <row r="515" spans="1:11">
      <c r="A515" s="2">
        <v>507</v>
      </c>
      <c r="B515" s="2">
        <f t="shared" si="80"/>
        <v>20000</v>
      </c>
      <c r="C515" s="7">
        <f t="shared" ca="1" si="81"/>
        <v>0.12001677119605964</v>
      </c>
      <c r="D515" s="7">
        <f t="shared" ca="1" si="81"/>
        <v>3.3015322188881265E-2</v>
      </c>
      <c r="E515" s="7">
        <f t="shared" ca="1" si="81"/>
        <v>0.19854419655147509</v>
      </c>
      <c r="F515" s="9">
        <f t="shared" ca="1" si="78"/>
        <v>-29.683528833174783</v>
      </c>
      <c r="G515" s="9">
        <f t="shared" ca="1" si="79"/>
        <v>2067.0913129132182</v>
      </c>
      <c r="H515" s="7"/>
      <c r="I515" s="5">
        <f t="shared" si="82"/>
        <v>32</v>
      </c>
      <c r="J515" s="5">
        <f t="shared" ca="1" si="83"/>
        <v>-64.894736258399192</v>
      </c>
      <c r="K515" s="6">
        <f t="shared" ca="1" si="84"/>
        <v>0</v>
      </c>
    </row>
    <row r="516" spans="1:11">
      <c r="A516" s="2">
        <v>508</v>
      </c>
      <c r="B516" s="2">
        <f t="shared" si="80"/>
        <v>20000</v>
      </c>
      <c r="C516" s="7">
        <f t="shared" ca="1" si="81"/>
        <v>7.3955630966678013E-3</v>
      </c>
      <c r="D516" s="7">
        <f t="shared" ca="1" si="81"/>
        <v>1.6806038008031651E-2</v>
      </c>
      <c r="E516" s="7">
        <f t="shared" ca="1" si="81"/>
        <v>0.217853619495194</v>
      </c>
      <c r="F516" s="9">
        <f t="shared" ca="1" si="78"/>
        <v>5.3195355313095867</v>
      </c>
      <c r="G516" s="9">
        <f t="shared" ca="1" si="79"/>
        <v>2457.6550606164978</v>
      </c>
      <c r="H516" s="7"/>
      <c r="I516" s="5">
        <f t="shared" si="82"/>
        <v>32</v>
      </c>
      <c r="J516" s="5">
        <f t="shared" ca="1" si="83"/>
        <v>4.7830745809707729</v>
      </c>
      <c r="K516" s="6">
        <f t="shared" ca="1" si="84"/>
        <v>-0.5364609503388138</v>
      </c>
    </row>
    <row r="517" spans="1:11">
      <c r="A517" s="2">
        <v>509</v>
      </c>
      <c r="B517" s="2">
        <f t="shared" si="80"/>
        <v>20000</v>
      </c>
      <c r="C517" s="7">
        <f t="shared" ca="1" si="81"/>
        <v>2.0312593400032553E-2</v>
      </c>
      <c r="D517" s="7">
        <f t="shared" ca="1" si="81"/>
        <v>3.2363544780185154E-2</v>
      </c>
      <c r="E517" s="7">
        <f t="shared" ca="1" si="81"/>
        <v>0.21293405373954033</v>
      </c>
      <c r="F517" s="9">
        <f t="shared" ca="1" si="78"/>
        <v>6.1301031586691224</v>
      </c>
      <c r="G517" s="9">
        <f t="shared" ca="1" si="79"/>
        <v>2929.6268955312303</v>
      </c>
      <c r="H517" s="7"/>
      <c r="I517" s="5">
        <f t="shared" si="82"/>
        <v>32</v>
      </c>
      <c r="J517" s="5">
        <f t="shared" ca="1" si="83"/>
        <v>12.941697099654506</v>
      </c>
      <c r="K517" s="6">
        <f t="shared" ca="1" si="84"/>
        <v>6.8115939409853841</v>
      </c>
    </row>
    <row r="518" spans="1:11">
      <c r="A518" s="2">
        <v>510</v>
      </c>
      <c r="B518" s="2">
        <f t="shared" si="80"/>
        <v>20000</v>
      </c>
      <c r="C518" s="7">
        <f t="shared" ca="1" si="81"/>
        <v>0.19271892498453336</v>
      </c>
      <c r="D518" s="7">
        <f t="shared" ca="1" si="81"/>
        <v>1.0623504324826216E-3</v>
      </c>
      <c r="E518" s="7">
        <f t="shared" ca="1" si="81"/>
        <v>0.20255246367725396</v>
      </c>
      <c r="F518" s="9">
        <f t="shared" ca="1" si="78"/>
        <v>37.135958968649895</v>
      </c>
      <c r="G518" s="9">
        <f t="shared" ca="1" si="79"/>
        <v>1879.9461536138267</v>
      </c>
      <c r="H518" s="7"/>
      <c r="I518" s="5">
        <f t="shared" si="82"/>
        <v>32</v>
      </c>
      <c r="J518" s="5">
        <f t="shared" ca="1" si="83"/>
        <v>55.701912151148633</v>
      </c>
      <c r="K518" s="6">
        <f t="shared" ca="1" si="84"/>
        <v>18.565953182498738</v>
      </c>
    </row>
    <row r="519" spans="1:11">
      <c r="A519" s="2">
        <v>511</v>
      </c>
      <c r="B519" s="2">
        <f t="shared" si="80"/>
        <v>20000</v>
      </c>
      <c r="C519" s="7">
        <f t="shared" ca="1" si="81"/>
        <v>0.19349645757939613</v>
      </c>
      <c r="D519" s="7">
        <f t="shared" ca="1" si="81"/>
        <v>2.6935021907267903E-2</v>
      </c>
      <c r="E519" s="7">
        <f t="shared" ca="1" si="81"/>
        <v>0.18268272698966542</v>
      </c>
      <c r="F519" s="9">
        <f t="shared" ca="1" si="78"/>
        <v>-21.323962613836507</v>
      </c>
      <c r="G519" s="9">
        <f t="shared" ca="1" si="79"/>
        <v>2068.4177516204081</v>
      </c>
      <c r="H519" s="7"/>
      <c r="I519" s="5">
        <f t="shared" si="82"/>
        <v>32</v>
      </c>
      <c r="J519" s="5">
        <f t="shared" ca="1" si="83"/>
        <v>-50.345029717697741</v>
      </c>
      <c r="K519" s="6">
        <f t="shared" ca="1" si="84"/>
        <v>0</v>
      </c>
    </row>
    <row r="520" spans="1:11">
      <c r="A520" s="2">
        <v>512</v>
      </c>
      <c r="B520" s="2">
        <f t="shared" si="80"/>
        <v>20000</v>
      </c>
      <c r="C520" s="7">
        <f t="shared" ca="1" si="81"/>
        <v>3.9318223354552179E-2</v>
      </c>
      <c r="D520" s="7">
        <f t="shared" ca="1" si="81"/>
        <v>1.3321352392671893E-3</v>
      </c>
      <c r="E520" s="7">
        <f t="shared" ca="1" si="81"/>
        <v>0.16511086495304259</v>
      </c>
      <c r="F520" s="9">
        <f t="shared" ca="1" si="78"/>
        <v>-3.1558291656171207</v>
      </c>
      <c r="G520" s="9">
        <f t="shared" ca="1" si="79"/>
        <v>2288.9294923285743</v>
      </c>
      <c r="H520" s="7"/>
      <c r="I520" s="5">
        <f t="shared" si="82"/>
        <v>32</v>
      </c>
      <c r="J520" s="5">
        <f t="shared" ca="1" si="83"/>
        <v>-1.1227619139421106</v>
      </c>
      <c r="K520" s="6">
        <f t="shared" ca="1" si="84"/>
        <v>0</v>
      </c>
    </row>
    <row r="521" spans="1:11">
      <c r="A521" s="2">
        <v>513</v>
      </c>
      <c r="B521" s="2">
        <f t="shared" si="80"/>
        <v>20000</v>
      </c>
      <c r="C521" s="7">
        <f t="shared" ca="1" si="81"/>
        <v>0.12483470092744925</v>
      </c>
      <c r="D521" s="7">
        <f t="shared" ca="1" si="81"/>
        <v>1.3497972177636331E-2</v>
      </c>
      <c r="E521" s="7">
        <f t="shared" ca="1" si="81"/>
        <v>0.22859230237970282</v>
      </c>
      <c r="F521" s="9">
        <f t="shared" ref="F521:F584" ca="1" si="89">$F$4+(NORMSINV(RAND()))*(F$6)</f>
        <v>52.908312459423598</v>
      </c>
      <c r="G521" s="9">
        <f t="shared" ref="G521:G584" ca="1" si="90">$G$4+(NORMSINV(RAND()))*(G$6)</f>
        <v>2319.664624898192</v>
      </c>
      <c r="H521" s="7"/>
      <c r="I521" s="5">
        <f t="shared" si="82"/>
        <v>32</v>
      </c>
      <c r="J521" s="5">
        <f t="shared" ca="1" si="83"/>
        <v>99.040796743240804</v>
      </c>
      <c r="K521" s="6">
        <f t="shared" ca="1" si="84"/>
        <v>46.132484283817206</v>
      </c>
    </row>
    <row r="522" spans="1:11">
      <c r="A522" s="2">
        <v>514</v>
      </c>
      <c r="B522" s="2">
        <f t="shared" ref="B522:B585" si="91">B$4</f>
        <v>20000</v>
      </c>
      <c r="C522" s="7">
        <f t="shared" ref="C522:E585" ca="1" si="92">RAND()*(C$7-C$6)+C$6</f>
        <v>8.429011783592133E-2</v>
      </c>
      <c r="D522" s="7">
        <f t="shared" ca="1" si="92"/>
        <v>6.1873054427712048E-3</v>
      </c>
      <c r="E522" s="7">
        <f t="shared" ca="1" si="92"/>
        <v>0.24091579752449252</v>
      </c>
      <c r="F522" s="9">
        <f t="shared" ca="1" si="89"/>
        <v>59.036900571568438</v>
      </c>
      <c r="G522" s="9">
        <f t="shared" ca="1" si="90"/>
        <v>2097.2806178188612</v>
      </c>
      <c r="H522" s="7"/>
      <c r="I522" s="5">
        <f t="shared" ref="I522:I585" si="93">$I$4</f>
        <v>32</v>
      </c>
      <c r="J522" s="5">
        <f t="shared" ref="J522:J585" ca="1" si="94">((B522*C522*F522*E522*G522)+(B522*(1-C522)*F522*D522*G522))/1000000</f>
        <v>64.316955215293305</v>
      </c>
      <c r="K522" s="6">
        <f t="shared" ref="K522:K585" ca="1" si="95">IF(F522&lt;0, 0, J522-F522)</f>
        <v>5.280054643724867</v>
      </c>
    </row>
    <row r="523" spans="1:11">
      <c r="A523" s="2">
        <v>515</v>
      </c>
      <c r="B523" s="2">
        <f t="shared" si="91"/>
        <v>20000</v>
      </c>
      <c r="C523" s="7">
        <f t="shared" ca="1" si="92"/>
        <v>4.9927917040761653E-2</v>
      </c>
      <c r="D523" s="7">
        <f t="shared" ca="1" si="92"/>
        <v>1.3871355531674187E-2</v>
      </c>
      <c r="E523" s="7">
        <f t="shared" ca="1" si="92"/>
        <v>0.18820035181424113</v>
      </c>
      <c r="F523" s="9">
        <f t="shared" ca="1" si="89"/>
        <v>32.756194694319063</v>
      </c>
      <c r="G523" s="9">
        <f t="shared" ca="1" si="90"/>
        <v>1903.3504901534657</v>
      </c>
      <c r="H523" s="7"/>
      <c r="I523" s="5">
        <f t="shared" si="93"/>
        <v>32</v>
      </c>
      <c r="J523" s="5">
        <f t="shared" ca="1" si="94"/>
        <v>28.149751691585493</v>
      </c>
      <c r="K523" s="6">
        <f t="shared" ca="1" si="95"/>
        <v>-4.6064430027335703</v>
      </c>
    </row>
    <row r="524" spans="1:11">
      <c r="A524" s="2">
        <v>516</v>
      </c>
      <c r="B524" s="2">
        <f t="shared" si="91"/>
        <v>20000</v>
      </c>
      <c r="C524" s="7">
        <f t="shared" ca="1" si="92"/>
        <v>5.0594565910353252E-2</v>
      </c>
      <c r="D524" s="7">
        <f t="shared" ca="1" si="92"/>
        <v>4.1747108966887491E-4</v>
      </c>
      <c r="E524" s="7">
        <f t="shared" ca="1" si="92"/>
        <v>0.23451303712381097</v>
      </c>
      <c r="F524" s="9">
        <f t="shared" ca="1" si="89"/>
        <v>49.039149197924786</v>
      </c>
      <c r="G524" s="9">
        <f t="shared" ca="1" si="90"/>
        <v>1920.6169124654014</v>
      </c>
      <c r="H524" s="7"/>
      <c r="I524" s="5">
        <f t="shared" si="93"/>
        <v>32</v>
      </c>
      <c r="J524" s="5">
        <f t="shared" ca="1" si="94"/>
        <v>23.096967251289154</v>
      </c>
      <c r="K524" s="6">
        <f t="shared" ca="1" si="95"/>
        <v>-25.942181946635632</v>
      </c>
    </row>
    <row r="525" spans="1:11">
      <c r="A525" s="2">
        <v>517</v>
      </c>
      <c r="B525" s="2">
        <f t="shared" si="91"/>
        <v>20000</v>
      </c>
      <c r="C525" s="7">
        <f t="shared" ca="1" si="92"/>
        <v>0.18915739821191507</v>
      </c>
      <c r="D525" s="7">
        <f t="shared" ca="1" si="92"/>
        <v>6.1237093414277409E-4</v>
      </c>
      <c r="E525" s="7">
        <f t="shared" ca="1" si="92"/>
        <v>0.20848872077458255</v>
      </c>
      <c r="F525" s="9">
        <f t="shared" ca="1" si="89"/>
        <v>-29.787048288634757</v>
      </c>
      <c r="G525" s="9">
        <f t="shared" ca="1" si="90"/>
        <v>1583.3371762005784</v>
      </c>
      <c r="H525" s="7"/>
      <c r="I525" s="5">
        <f t="shared" si="93"/>
        <v>32</v>
      </c>
      <c r="J525" s="5">
        <f t="shared" ca="1" si="94"/>
        <v>-37.667833941185123</v>
      </c>
      <c r="K525" s="6">
        <f t="shared" ca="1" si="95"/>
        <v>0</v>
      </c>
    </row>
    <row r="526" spans="1:11">
      <c r="A526" s="2">
        <v>518</v>
      </c>
      <c r="B526" s="2">
        <f t="shared" si="91"/>
        <v>20000</v>
      </c>
      <c r="C526" s="7">
        <f t="shared" ca="1" si="92"/>
        <v>0.16205492360515361</v>
      </c>
      <c r="D526" s="7">
        <f t="shared" ca="1" si="92"/>
        <v>2.1736248968308616E-3</v>
      </c>
      <c r="E526" s="7">
        <f t="shared" ca="1" si="92"/>
        <v>0.24958114922943925</v>
      </c>
      <c r="F526" s="9">
        <f t="shared" ca="1" si="89"/>
        <v>12.402297688482264</v>
      </c>
      <c r="G526" s="9">
        <f t="shared" ca="1" si="90"/>
        <v>1716.7481328885797</v>
      </c>
      <c r="H526" s="7"/>
      <c r="I526" s="5">
        <f t="shared" si="93"/>
        <v>32</v>
      </c>
      <c r="J526" s="5">
        <f t="shared" ca="1" si="94"/>
        <v>17.998758177440937</v>
      </c>
      <c r="K526" s="6">
        <f t="shared" ca="1" si="95"/>
        <v>5.5964604889586731</v>
      </c>
    </row>
    <row r="527" spans="1:11">
      <c r="A527" s="2">
        <v>519</v>
      </c>
      <c r="B527" s="2">
        <f t="shared" si="91"/>
        <v>20000</v>
      </c>
      <c r="C527" s="7">
        <f t="shared" ca="1" si="92"/>
        <v>0.18434006252964563</v>
      </c>
      <c r="D527" s="7">
        <f t="shared" ca="1" si="92"/>
        <v>3.4322826863455787E-2</v>
      </c>
      <c r="E527" s="7">
        <f t="shared" ca="1" si="92"/>
        <v>0.22311422512200008</v>
      </c>
      <c r="F527" s="9">
        <f t="shared" ca="1" si="89"/>
        <v>44.544980881643554</v>
      </c>
      <c r="G527" s="9">
        <f t="shared" ca="1" si="90"/>
        <v>2410.4272407938165</v>
      </c>
      <c r="H527" s="7"/>
      <c r="I527" s="5">
        <f t="shared" si="93"/>
        <v>32</v>
      </c>
      <c r="J527" s="5">
        <f t="shared" ca="1" si="94"/>
        <v>148.44162958825746</v>
      </c>
      <c r="K527" s="6">
        <f t="shared" ca="1" si="95"/>
        <v>103.8966487066139</v>
      </c>
    </row>
    <row r="528" spans="1:11">
      <c r="A528" s="2">
        <v>520</v>
      </c>
      <c r="B528" s="2">
        <f t="shared" si="91"/>
        <v>20000</v>
      </c>
      <c r="C528" s="7">
        <f t="shared" ca="1" si="92"/>
        <v>0.15620477424466314</v>
      </c>
      <c r="D528" s="7">
        <f t="shared" ca="1" si="92"/>
        <v>1.0426073463861192E-2</v>
      </c>
      <c r="E528" s="7">
        <f t="shared" ca="1" si="92"/>
        <v>0.15001590842041732</v>
      </c>
      <c r="F528" s="9">
        <f t="shared" ca="1" si="89"/>
        <v>35.353622496531003</v>
      </c>
      <c r="G528" s="9">
        <f t="shared" ca="1" si="90"/>
        <v>2557.2666568629329</v>
      </c>
      <c r="H528" s="7"/>
      <c r="I528" s="5">
        <f t="shared" si="93"/>
        <v>32</v>
      </c>
      <c r="J528" s="5">
        <f t="shared" ca="1" si="94"/>
        <v>58.278624659534323</v>
      </c>
      <c r="K528" s="6">
        <f t="shared" ca="1" si="95"/>
        <v>22.92500216300332</v>
      </c>
    </row>
    <row r="529" spans="1:11">
      <c r="A529" s="2">
        <v>521</v>
      </c>
      <c r="B529" s="2">
        <f t="shared" si="91"/>
        <v>20000</v>
      </c>
      <c r="C529" s="7">
        <f t="shared" ca="1" si="92"/>
        <v>6.5966717785744367E-2</v>
      </c>
      <c r="D529" s="7">
        <f t="shared" ca="1" si="92"/>
        <v>2.9995353477657246E-2</v>
      </c>
      <c r="E529" s="7">
        <f t="shared" ca="1" si="92"/>
        <v>0.15070586252084481</v>
      </c>
      <c r="F529" s="9">
        <f t="shared" ca="1" si="89"/>
        <v>7.7136784392706907</v>
      </c>
      <c r="G529" s="9">
        <f t="shared" ca="1" si="90"/>
        <v>2067.7636166444431</v>
      </c>
      <c r="H529" s="7"/>
      <c r="I529" s="5">
        <f t="shared" si="93"/>
        <v>32</v>
      </c>
      <c r="J529" s="5">
        <f t="shared" ca="1" si="94"/>
        <v>12.108723533644415</v>
      </c>
      <c r="K529" s="6">
        <f t="shared" ca="1" si="95"/>
        <v>4.3950450943737245</v>
      </c>
    </row>
    <row r="530" spans="1:11">
      <c r="A530" s="2">
        <v>522</v>
      </c>
      <c r="B530" s="2">
        <f t="shared" si="91"/>
        <v>20000</v>
      </c>
      <c r="C530" s="7">
        <f t="shared" ca="1" si="92"/>
        <v>0.16617019381772569</v>
      </c>
      <c r="D530" s="7">
        <f t="shared" ca="1" si="92"/>
        <v>3.5254043191908627E-2</v>
      </c>
      <c r="E530" s="7">
        <f t="shared" ca="1" si="92"/>
        <v>0.18682910695221738</v>
      </c>
      <c r="F530" s="9">
        <f t="shared" ca="1" si="89"/>
        <v>-23.252405713129427</v>
      </c>
      <c r="G530" s="9">
        <f t="shared" ca="1" si="90"/>
        <v>1675.1352598825397</v>
      </c>
      <c r="H530" s="7"/>
      <c r="I530" s="5">
        <f t="shared" si="93"/>
        <v>32</v>
      </c>
      <c r="J530" s="5">
        <f t="shared" ca="1" si="94"/>
        <v>-47.084891198596395</v>
      </c>
      <c r="K530" s="6">
        <f t="shared" ca="1" si="95"/>
        <v>0</v>
      </c>
    </row>
    <row r="531" spans="1:11">
      <c r="A531" s="2">
        <v>523</v>
      </c>
      <c r="B531" s="2">
        <f t="shared" si="91"/>
        <v>20000</v>
      </c>
      <c r="C531" s="7">
        <f t="shared" ca="1" si="92"/>
        <v>0.14136506448982056</v>
      </c>
      <c r="D531" s="7">
        <f t="shared" ca="1" si="92"/>
        <v>1.8376128190803379E-2</v>
      </c>
      <c r="E531" s="7">
        <f t="shared" ca="1" si="92"/>
        <v>0.16238253198129257</v>
      </c>
      <c r="F531" s="9">
        <f t="shared" ca="1" si="89"/>
        <v>3.8796922594819172</v>
      </c>
      <c r="G531" s="9">
        <f t="shared" ca="1" si="90"/>
        <v>1481.9347382247402</v>
      </c>
      <c r="H531" s="7"/>
      <c r="I531" s="5">
        <f t="shared" si="93"/>
        <v>32</v>
      </c>
      <c r="J531" s="5">
        <f t="shared" ca="1" si="94"/>
        <v>4.4539388143671967</v>
      </c>
      <c r="K531" s="6">
        <f t="shared" ca="1" si="95"/>
        <v>0.57424655488527954</v>
      </c>
    </row>
    <row r="532" spans="1:11">
      <c r="A532" s="2">
        <v>524</v>
      </c>
      <c r="B532" s="2">
        <f t="shared" si="91"/>
        <v>20000</v>
      </c>
      <c r="C532" s="7">
        <f t="shared" ca="1" si="92"/>
        <v>9.6828388603669741E-2</v>
      </c>
      <c r="D532" s="7">
        <f t="shared" ca="1" si="92"/>
        <v>3.8041546754641428E-2</v>
      </c>
      <c r="E532" s="7">
        <f t="shared" ca="1" si="92"/>
        <v>0.17275956717232024</v>
      </c>
      <c r="F532" s="9">
        <f t="shared" ca="1" si="89"/>
        <v>11.173256006117708</v>
      </c>
      <c r="G532" s="9">
        <f t="shared" ca="1" si="90"/>
        <v>1590.7030202781016</v>
      </c>
      <c r="H532" s="7"/>
      <c r="I532" s="5">
        <f t="shared" si="93"/>
        <v>32</v>
      </c>
      <c r="J532" s="5">
        <f t="shared" ca="1" si="94"/>
        <v>18.159395716803424</v>
      </c>
      <c r="K532" s="6">
        <f t="shared" ca="1" si="95"/>
        <v>6.9861397106857162</v>
      </c>
    </row>
    <row r="533" spans="1:11">
      <c r="A533" s="2">
        <v>525</v>
      </c>
      <c r="B533" s="2">
        <f t="shared" si="91"/>
        <v>20000</v>
      </c>
      <c r="C533" s="7">
        <f t="shared" ca="1" si="92"/>
        <v>2.6836632166329855E-2</v>
      </c>
      <c r="D533" s="7">
        <f t="shared" ca="1" si="92"/>
        <v>1.4085375818358434E-2</v>
      </c>
      <c r="E533" s="7">
        <f t="shared" ca="1" si="92"/>
        <v>0.17743697913575601</v>
      </c>
      <c r="F533" s="9">
        <f t="shared" ca="1" si="89"/>
        <v>30.7790614414711</v>
      </c>
      <c r="G533" s="9">
        <f t="shared" ca="1" si="90"/>
        <v>2163.5022322618183</v>
      </c>
      <c r="H533" s="7"/>
      <c r="I533" s="5">
        <f t="shared" si="93"/>
        <v>32</v>
      </c>
      <c r="J533" s="5">
        <f t="shared" ca="1" si="94"/>
        <v>24.597467393651861</v>
      </c>
      <c r="K533" s="6">
        <f t="shared" ca="1" si="95"/>
        <v>-6.1815940478192388</v>
      </c>
    </row>
    <row r="534" spans="1:11">
      <c r="A534" s="2">
        <v>526</v>
      </c>
      <c r="B534" s="2">
        <f t="shared" si="91"/>
        <v>20000</v>
      </c>
      <c r="C534" s="7">
        <f t="shared" ca="1" si="92"/>
        <v>0.11130543141250025</v>
      </c>
      <c r="D534" s="7">
        <f t="shared" ca="1" si="92"/>
        <v>2.5245947110028952E-2</v>
      </c>
      <c r="E534" s="7">
        <f t="shared" ca="1" si="92"/>
        <v>0.23992477770293558</v>
      </c>
      <c r="F534" s="9">
        <f t="shared" ca="1" si="89"/>
        <v>31.149484577076333</v>
      </c>
      <c r="G534" s="9">
        <f t="shared" ca="1" si="90"/>
        <v>2664.3543570776737</v>
      </c>
      <c r="H534" s="7"/>
      <c r="I534" s="5">
        <f t="shared" si="93"/>
        <v>32</v>
      </c>
      <c r="J534" s="5">
        <f t="shared" ca="1" si="94"/>
        <v>81.567219840417096</v>
      </c>
      <c r="K534" s="6">
        <f t="shared" ca="1" si="95"/>
        <v>50.417735263340759</v>
      </c>
    </row>
    <row r="535" spans="1:11">
      <c r="A535" s="2">
        <v>527</v>
      </c>
      <c r="B535" s="2">
        <f t="shared" si="91"/>
        <v>20000</v>
      </c>
      <c r="C535" s="7">
        <f t="shared" ca="1" si="92"/>
        <v>0.17350678984998771</v>
      </c>
      <c r="D535" s="7">
        <f t="shared" ca="1" si="92"/>
        <v>6.5917197340153244E-3</v>
      </c>
      <c r="E535" s="7">
        <f t="shared" ca="1" si="92"/>
        <v>0.15240283483949191</v>
      </c>
      <c r="F535" s="9">
        <f t="shared" ca="1" si="89"/>
        <v>25.013649708604135</v>
      </c>
      <c r="G535" s="9">
        <f t="shared" ca="1" si="90"/>
        <v>1770.3928774810458</v>
      </c>
      <c r="H535" s="7"/>
      <c r="I535" s="5">
        <f t="shared" si="93"/>
        <v>32</v>
      </c>
      <c r="J535" s="5">
        <f t="shared" ca="1" si="94"/>
        <v>28.245158070214206</v>
      </c>
      <c r="K535" s="6">
        <f t="shared" ca="1" si="95"/>
        <v>3.2315083616100715</v>
      </c>
    </row>
    <row r="536" spans="1:11">
      <c r="A536" s="2">
        <v>528</v>
      </c>
      <c r="B536" s="2">
        <f t="shared" si="91"/>
        <v>20000</v>
      </c>
      <c r="C536" s="7">
        <f t="shared" ca="1" si="92"/>
        <v>8.9471570934303746E-2</v>
      </c>
      <c r="D536" s="7">
        <f t="shared" ca="1" si="92"/>
        <v>4.7349600563553907E-3</v>
      </c>
      <c r="E536" s="7">
        <f t="shared" ca="1" si="92"/>
        <v>0.15405893225222153</v>
      </c>
      <c r="F536" s="9">
        <f t="shared" ca="1" si="89"/>
        <v>34.687443013242259</v>
      </c>
      <c r="G536" s="9">
        <f t="shared" ca="1" si="90"/>
        <v>1804.3630135253709</v>
      </c>
      <c r="H536" s="7"/>
      <c r="I536" s="5">
        <f t="shared" si="93"/>
        <v>32</v>
      </c>
      <c r="J536" s="5">
        <f t="shared" ca="1" si="94"/>
        <v>22.651128126013415</v>
      </c>
      <c r="K536" s="6">
        <f t="shared" ca="1" si="95"/>
        <v>-12.036314887228844</v>
      </c>
    </row>
    <row r="537" spans="1:11">
      <c r="A537" s="2">
        <v>529</v>
      </c>
      <c r="B537" s="2">
        <f t="shared" si="91"/>
        <v>20000</v>
      </c>
      <c r="C537" s="7">
        <f t="shared" ca="1" si="92"/>
        <v>0.14977079541116856</v>
      </c>
      <c r="D537" s="7">
        <f t="shared" ca="1" si="92"/>
        <v>3.6153864342196369E-2</v>
      </c>
      <c r="E537" s="7">
        <f t="shared" ca="1" si="92"/>
        <v>0.24673705742959881</v>
      </c>
      <c r="F537" s="9">
        <f t="shared" ca="1" si="89"/>
        <v>-9.1982177287461795</v>
      </c>
      <c r="G537" s="9">
        <f t="shared" ca="1" si="90"/>
        <v>1607.6556584023099</v>
      </c>
      <c r="H537" s="7"/>
      <c r="I537" s="5">
        <f t="shared" si="93"/>
        <v>32</v>
      </c>
      <c r="J537" s="5">
        <f t="shared" ca="1" si="94"/>
        <v>-20.020317834780112</v>
      </c>
      <c r="K537" s="6">
        <f t="shared" ca="1" si="95"/>
        <v>0</v>
      </c>
    </row>
    <row r="538" spans="1:11">
      <c r="A538" s="2">
        <v>530</v>
      </c>
      <c r="B538" s="2">
        <f t="shared" si="91"/>
        <v>20000</v>
      </c>
      <c r="C538" s="7">
        <f t="shared" ca="1" si="92"/>
        <v>0.13128455932359365</v>
      </c>
      <c r="D538" s="7">
        <f t="shared" ca="1" si="92"/>
        <v>1.9878150213443382E-2</v>
      </c>
      <c r="E538" s="7">
        <f t="shared" ca="1" si="92"/>
        <v>0.1746088760668224</v>
      </c>
      <c r="F538" s="9">
        <f t="shared" ca="1" si="89"/>
        <v>10.487131034545087</v>
      </c>
      <c r="G538" s="9">
        <f t="shared" ca="1" si="90"/>
        <v>1656.1940821901051</v>
      </c>
      <c r="H538" s="7"/>
      <c r="I538" s="5">
        <f t="shared" si="93"/>
        <v>32</v>
      </c>
      <c r="J538" s="5">
        <f t="shared" ca="1" si="94"/>
        <v>13.961642516662769</v>
      </c>
      <c r="K538" s="6">
        <f t="shared" ca="1" si="95"/>
        <v>3.4745114821176823</v>
      </c>
    </row>
    <row r="539" spans="1:11">
      <c r="A539" s="2">
        <v>531</v>
      </c>
      <c r="B539" s="2">
        <f t="shared" si="91"/>
        <v>20000</v>
      </c>
      <c r="C539" s="7">
        <f t="shared" ca="1" si="92"/>
        <v>0.13805012836796549</v>
      </c>
      <c r="D539" s="7">
        <f t="shared" ca="1" si="92"/>
        <v>1.3687567481483752E-2</v>
      </c>
      <c r="E539" s="7">
        <f t="shared" ca="1" si="92"/>
        <v>0.15696025713001097</v>
      </c>
      <c r="F539" s="9">
        <f t="shared" ca="1" si="89"/>
        <v>37.546978335448465</v>
      </c>
      <c r="G539" s="9">
        <f t="shared" ca="1" si="90"/>
        <v>1966.9077943612156</v>
      </c>
      <c r="H539" s="7"/>
      <c r="I539" s="5">
        <f t="shared" si="93"/>
        <v>32</v>
      </c>
      <c r="J539" s="5">
        <f t="shared" ca="1" si="94"/>
        <v>49.430811001467049</v>
      </c>
      <c r="K539" s="6">
        <f t="shared" ca="1" si="95"/>
        <v>11.883832666018584</v>
      </c>
    </row>
    <row r="540" spans="1:11">
      <c r="A540" s="2">
        <v>532</v>
      </c>
      <c r="B540" s="2">
        <f t="shared" si="91"/>
        <v>20000</v>
      </c>
      <c r="C540" s="7">
        <f t="shared" ca="1" si="92"/>
        <v>8.763885896963533E-2</v>
      </c>
      <c r="D540" s="7">
        <f t="shared" ca="1" si="92"/>
        <v>2.3320216133303113E-2</v>
      </c>
      <c r="E540" s="7">
        <f t="shared" ca="1" si="92"/>
        <v>0.1651219135928236</v>
      </c>
      <c r="F540" s="9">
        <f t="shared" ca="1" si="89"/>
        <v>57.733686811453317</v>
      </c>
      <c r="G540" s="9">
        <f t="shared" ca="1" si="90"/>
        <v>1203.9691730538814</v>
      </c>
      <c r="H540" s="7"/>
      <c r="I540" s="5">
        <f t="shared" si="93"/>
        <v>32</v>
      </c>
      <c r="J540" s="5">
        <f t="shared" ca="1" si="94"/>
        <v>49.695950223601677</v>
      </c>
      <c r="K540" s="6">
        <f t="shared" ca="1" si="95"/>
        <v>-8.03773658785164</v>
      </c>
    </row>
    <row r="541" spans="1:11">
      <c r="A541" s="2">
        <v>533</v>
      </c>
      <c r="B541" s="2">
        <f t="shared" si="91"/>
        <v>20000</v>
      </c>
      <c r="C541" s="7">
        <f t="shared" ca="1" si="92"/>
        <v>9.3823593211125933E-2</v>
      </c>
      <c r="D541" s="7">
        <f t="shared" ca="1" si="92"/>
        <v>3.8943616290504808E-2</v>
      </c>
      <c r="E541" s="7">
        <f t="shared" ca="1" si="92"/>
        <v>0.17679284931624933</v>
      </c>
      <c r="F541" s="9">
        <f t="shared" ca="1" si="89"/>
        <v>-7.414080967592227</v>
      </c>
      <c r="G541" s="9">
        <f t="shared" ca="1" si="90"/>
        <v>2949.5991858093935</v>
      </c>
      <c r="H541" s="7"/>
      <c r="I541" s="5">
        <f t="shared" si="93"/>
        <v>32</v>
      </c>
      <c r="J541" s="5">
        <f t="shared" ca="1" si="94"/>
        <v>-22.68956859267541</v>
      </c>
      <c r="K541" s="6">
        <f t="shared" ca="1" si="95"/>
        <v>0</v>
      </c>
    </row>
    <row r="542" spans="1:11">
      <c r="A542" s="2">
        <v>534</v>
      </c>
      <c r="B542" s="2">
        <f t="shared" si="91"/>
        <v>20000</v>
      </c>
      <c r="C542" s="7">
        <f t="shared" ca="1" si="92"/>
        <v>0.1668544633818746</v>
      </c>
      <c r="D542" s="7">
        <f t="shared" ca="1" si="92"/>
        <v>3.8742318707895962E-2</v>
      </c>
      <c r="E542" s="7">
        <f t="shared" ca="1" si="92"/>
        <v>0.16246825340934062</v>
      </c>
      <c r="F542" s="9">
        <f t="shared" ca="1" si="89"/>
        <v>15.146822278305187</v>
      </c>
      <c r="G542" s="9">
        <f t="shared" ca="1" si="90"/>
        <v>1701.2364092256939</v>
      </c>
      <c r="H542" s="7"/>
      <c r="I542" s="5">
        <f t="shared" si="93"/>
        <v>32</v>
      </c>
      <c r="J542" s="5">
        <f t="shared" ca="1" si="94"/>
        <v>30.605835535796075</v>
      </c>
      <c r="K542" s="6">
        <f t="shared" ca="1" si="95"/>
        <v>15.459013257490888</v>
      </c>
    </row>
    <row r="543" spans="1:11">
      <c r="A543" s="2">
        <v>535</v>
      </c>
      <c r="B543" s="2">
        <f t="shared" si="91"/>
        <v>20000</v>
      </c>
      <c r="C543" s="7">
        <f t="shared" ca="1" si="92"/>
        <v>0.10718722442460241</v>
      </c>
      <c r="D543" s="7">
        <f t="shared" ca="1" si="92"/>
        <v>6.2970664170479123E-3</v>
      </c>
      <c r="E543" s="7">
        <f t="shared" ca="1" si="92"/>
        <v>0.18170728617523765</v>
      </c>
      <c r="F543" s="9">
        <f t="shared" ca="1" si="89"/>
        <v>53.139982036544311</v>
      </c>
      <c r="G543" s="9">
        <f t="shared" ca="1" si="90"/>
        <v>2336.3234545953105</v>
      </c>
      <c r="H543" s="7"/>
      <c r="I543" s="5">
        <f t="shared" si="93"/>
        <v>32</v>
      </c>
      <c r="J543" s="5">
        <f t="shared" ca="1" si="94"/>
        <v>62.3214204292115</v>
      </c>
      <c r="K543" s="6">
        <f t="shared" ca="1" si="95"/>
        <v>9.1814383926671894</v>
      </c>
    </row>
    <row r="544" spans="1:11">
      <c r="A544" s="2">
        <v>536</v>
      </c>
      <c r="B544" s="2">
        <f t="shared" si="91"/>
        <v>20000</v>
      </c>
      <c r="C544" s="7">
        <f t="shared" ca="1" si="92"/>
        <v>0.1480595308402152</v>
      </c>
      <c r="D544" s="7">
        <f t="shared" ca="1" si="92"/>
        <v>1.3060038422239746E-2</v>
      </c>
      <c r="E544" s="7">
        <f t="shared" ca="1" si="92"/>
        <v>0.23639876079725755</v>
      </c>
      <c r="F544" s="9">
        <f t="shared" ca="1" si="89"/>
        <v>50.96633676078698</v>
      </c>
      <c r="G544" s="9">
        <f t="shared" ca="1" si="90"/>
        <v>2383.71810133907</v>
      </c>
      <c r="H544" s="7"/>
      <c r="I544" s="5">
        <f t="shared" si="93"/>
        <v>32</v>
      </c>
      <c r="J544" s="5">
        <f t="shared" ca="1" si="94"/>
        <v>112.07994170871221</v>
      </c>
      <c r="K544" s="6">
        <f t="shared" ca="1" si="95"/>
        <v>61.113604947925232</v>
      </c>
    </row>
    <row r="545" spans="1:11">
      <c r="A545" s="2">
        <v>537</v>
      </c>
      <c r="B545" s="2">
        <f t="shared" si="91"/>
        <v>20000</v>
      </c>
      <c r="C545" s="7">
        <f t="shared" ca="1" si="92"/>
        <v>2.3205676891341454E-2</v>
      </c>
      <c r="D545" s="7">
        <f t="shared" ca="1" si="92"/>
        <v>1.1086125531066866E-2</v>
      </c>
      <c r="E545" s="7">
        <f t="shared" ca="1" si="92"/>
        <v>0.19456524506002976</v>
      </c>
      <c r="F545" s="9">
        <f t="shared" ca="1" si="89"/>
        <v>19.832853511071953</v>
      </c>
      <c r="G545" s="9">
        <f t="shared" ca="1" si="90"/>
        <v>1811.4000891128815</v>
      </c>
      <c r="H545" s="7"/>
      <c r="I545" s="5">
        <f t="shared" si="93"/>
        <v>32</v>
      </c>
      <c r="J545" s="5">
        <f t="shared" ca="1" si="94"/>
        <v>11.024651101532132</v>
      </c>
      <c r="K545" s="6">
        <f t="shared" ca="1" si="95"/>
        <v>-8.8082024095398204</v>
      </c>
    </row>
    <row r="546" spans="1:11">
      <c r="A546" s="2">
        <v>538</v>
      </c>
      <c r="B546" s="2">
        <f t="shared" si="91"/>
        <v>20000</v>
      </c>
      <c r="C546" s="7">
        <f t="shared" ca="1" si="92"/>
        <v>0.11366177436855066</v>
      </c>
      <c r="D546" s="7">
        <f t="shared" ca="1" si="92"/>
        <v>6.7836892512954531E-3</v>
      </c>
      <c r="E546" s="7">
        <f t="shared" ca="1" si="92"/>
        <v>0.16527279901813768</v>
      </c>
      <c r="F546" s="9">
        <f t="shared" ca="1" si="89"/>
        <v>49.771173746512531</v>
      </c>
      <c r="G546" s="9">
        <f t="shared" ca="1" si="90"/>
        <v>2325.9524140125404</v>
      </c>
      <c r="H546" s="7"/>
      <c r="I546" s="5">
        <f t="shared" si="93"/>
        <v>32</v>
      </c>
      <c r="J546" s="5">
        <f t="shared" ca="1" si="94"/>
        <v>57.414634488310902</v>
      </c>
      <c r="K546" s="6">
        <f t="shared" ca="1" si="95"/>
        <v>7.6434607417983713</v>
      </c>
    </row>
    <row r="547" spans="1:11">
      <c r="A547" s="2">
        <v>539</v>
      </c>
      <c r="B547" s="2">
        <f t="shared" si="91"/>
        <v>20000</v>
      </c>
      <c r="C547" s="7">
        <f t="shared" ca="1" si="92"/>
        <v>0.18086131762602098</v>
      </c>
      <c r="D547" s="7">
        <f t="shared" ca="1" si="92"/>
        <v>4.2360898620660012E-3</v>
      </c>
      <c r="E547" s="7">
        <f t="shared" ca="1" si="92"/>
        <v>0.19894405588611508</v>
      </c>
      <c r="F547" s="9">
        <f t="shared" ca="1" si="89"/>
        <v>42.86176272701789</v>
      </c>
      <c r="G547" s="9">
        <f t="shared" ca="1" si="90"/>
        <v>1862.8965046060721</v>
      </c>
      <c r="H547" s="7"/>
      <c r="I547" s="5">
        <f t="shared" si="93"/>
        <v>32</v>
      </c>
      <c r="J547" s="5">
        <f t="shared" ca="1" si="94"/>
        <v>63.001267943336586</v>
      </c>
      <c r="K547" s="6">
        <f t="shared" ca="1" si="95"/>
        <v>20.139505216318696</v>
      </c>
    </row>
    <row r="548" spans="1:11">
      <c r="A548" s="2">
        <v>540</v>
      </c>
      <c r="B548" s="2">
        <f t="shared" si="91"/>
        <v>20000</v>
      </c>
      <c r="C548" s="7">
        <f t="shared" ca="1" si="92"/>
        <v>6.8910112514898356E-2</v>
      </c>
      <c r="D548" s="7">
        <f t="shared" ca="1" si="92"/>
        <v>2.4890185520749065E-4</v>
      </c>
      <c r="E548" s="7">
        <f t="shared" ca="1" si="92"/>
        <v>0.16525027350308966</v>
      </c>
      <c r="F548" s="9">
        <f t="shared" ca="1" si="89"/>
        <v>34.997799347685991</v>
      </c>
      <c r="G548" s="9">
        <f t="shared" ca="1" si="90"/>
        <v>2495.2713713307917</v>
      </c>
      <c r="H548" s="7"/>
      <c r="I548" s="5">
        <f t="shared" si="93"/>
        <v>32</v>
      </c>
      <c r="J548" s="5">
        <f t="shared" ca="1" si="94"/>
        <v>20.29380267557779</v>
      </c>
      <c r="K548" s="6">
        <f t="shared" ca="1" si="95"/>
        <v>-14.7039966721082</v>
      </c>
    </row>
    <row r="549" spans="1:11">
      <c r="A549" s="2">
        <v>541</v>
      </c>
      <c r="B549" s="2">
        <f t="shared" si="91"/>
        <v>20000</v>
      </c>
      <c r="C549" s="7">
        <f t="shared" ca="1" si="92"/>
        <v>0.10583654643550869</v>
      </c>
      <c r="D549" s="7">
        <f t="shared" ca="1" si="92"/>
        <v>1.4681137407330303E-3</v>
      </c>
      <c r="E549" s="7">
        <f t="shared" ca="1" si="92"/>
        <v>0.24933247268607661</v>
      </c>
      <c r="F549" s="9">
        <f t="shared" ca="1" si="89"/>
        <v>-3.0889160097875319</v>
      </c>
      <c r="G549" s="9">
        <f t="shared" ca="1" si="90"/>
        <v>1323.8989444241897</v>
      </c>
      <c r="H549" s="7"/>
      <c r="I549" s="5">
        <f t="shared" si="93"/>
        <v>32</v>
      </c>
      <c r="J549" s="5">
        <f t="shared" ca="1" si="94"/>
        <v>-2.2656345075887527</v>
      </c>
      <c r="K549" s="6">
        <f t="shared" ca="1" si="95"/>
        <v>0</v>
      </c>
    </row>
    <row r="550" spans="1:11">
      <c r="A550" s="2">
        <v>542</v>
      </c>
      <c r="B550" s="2">
        <f t="shared" si="91"/>
        <v>20000</v>
      </c>
      <c r="C550" s="7">
        <f t="shared" ca="1" si="92"/>
        <v>3.2888571691702631E-2</v>
      </c>
      <c r="D550" s="7">
        <f t="shared" ca="1" si="92"/>
        <v>2.2903448013554262E-2</v>
      </c>
      <c r="E550" s="7">
        <f t="shared" ca="1" si="92"/>
        <v>0.15068270656264182</v>
      </c>
      <c r="F550" s="9">
        <f t="shared" ca="1" si="89"/>
        <v>29.745278939742519</v>
      </c>
      <c r="G550" s="9">
        <f t="shared" ca="1" si="90"/>
        <v>2478.3363057637825</v>
      </c>
      <c r="H550" s="7"/>
      <c r="I550" s="5">
        <f t="shared" si="93"/>
        <v>32</v>
      </c>
      <c r="J550" s="5">
        <f t="shared" ca="1" si="94"/>
        <v>39.964328307789387</v>
      </c>
      <c r="K550" s="6">
        <f t="shared" ca="1" si="95"/>
        <v>10.219049368046868</v>
      </c>
    </row>
    <row r="551" spans="1:11">
      <c r="A551" s="2">
        <v>543</v>
      </c>
      <c r="B551" s="2">
        <f t="shared" si="91"/>
        <v>20000</v>
      </c>
      <c r="C551" s="7">
        <f t="shared" ca="1" si="92"/>
        <v>9.8018186519811493E-2</v>
      </c>
      <c r="D551" s="7">
        <f t="shared" ca="1" si="92"/>
        <v>3.8246497411598947E-2</v>
      </c>
      <c r="E551" s="7">
        <f t="shared" ca="1" si="92"/>
        <v>0.24056894471751786</v>
      </c>
      <c r="F551" s="9">
        <f t="shared" ca="1" si="89"/>
        <v>41.706973898148902</v>
      </c>
      <c r="G551" s="9">
        <f t="shared" ca="1" si="90"/>
        <v>2496.0308554491949</v>
      </c>
      <c r="H551" s="7"/>
      <c r="I551" s="5">
        <f t="shared" si="93"/>
        <v>32</v>
      </c>
      <c r="J551" s="5">
        <f t="shared" ca="1" si="94"/>
        <v>120.92013095515084</v>
      </c>
      <c r="K551" s="6">
        <f t="shared" ca="1" si="95"/>
        <v>79.213157057001936</v>
      </c>
    </row>
    <row r="552" spans="1:11">
      <c r="A552" s="2">
        <v>544</v>
      </c>
      <c r="B552" s="2">
        <f t="shared" si="91"/>
        <v>20000</v>
      </c>
      <c r="C552" s="7">
        <f t="shared" ca="1" si="92"/>
        <v>3.6387087478017603E-2</v>
      </c>
      <c r="D552" s="7">
        <f t="shared" ca="1" si="92"/>
        <v>2.5447827951206554E-2</v>
      </c>
      <c r="E552" s="7">
        <f t="shared" ca="1" si="92"/>
        <v>0.16074865959165716</v>
      </c>
      <c r="F552" s="9">
        <f t="shared" ca="1" si="89"/>
        <v>18.664382720281214</v>
      </c>
      <c r="G552" s="9">
        <f t="shared" ca="1" si="90"/>
        <v>2627.1872016609855</v>
      </c>
      <c r="H552" s="7"/>
      <c r="I552" s="5">
        <f t="shared" si="93"/>
        <v>32</v>
      </c>
      <c r="J552" s="5">
        <f t="shared" ca="1" si="94"/>
        <v>29.784765411847665</v>
      </c>
      <c r="K552" s="6">
        <f t="shared" ca="1" si="95"/>
        <v>11.120382691566451</v>
      </c>
    </row>
    <row r="553" spans="1:11">
      <c r="A553" s="2">
        <v>545</v>
      </c>
      <c r="B553" s="2">
        <f t="shared" si="91"/>
        <v>20000</v>
      </c>
      <c r="C553" s="7">
        <f t="shared" ca="1" si="92"/>
        <v>0.17867746256494937</v>
      </c>
      <c r="D553" s="7">
        <f t="shared" ca="1" si="92"/>
        <v>3.9986421315384782E-2</v>
      </c>
      <c r="E553" s="7">
        <f t="shared" ca="1" si="92"/>
        <v>0.18075490130875671</v>
      </c>
      <c r="F553" s="9">
        <f t="shared" ca="1" si="89"/>
        <v>33.805239839521207</v>
      </c>
      <c r="G553" s="9">
        <f t="shared" ca="1" si="90"/>
        <v>1516.9018497472434</v>
      </c>
      <c r="H553" s="7"/>
      <c r="I553" s="5">
        <f t="shared" si="93"/>
        <v>32</v>
      </c>
      <c r="J553" s="5">
        <f t="shared" ca="1" si="94"/>
        <v>66.805121643746872</v>
      </c>
      <c r="K553" s="6">
        <f t="shared" ca="1" si="95"/>
        <v>32.999881804225666</v>
      </c>
    </row>
    <row r="554" spans="1:11">
      <c r="A554" s="2">
        <v>546</v>
      </c>
      <c r="B554" s="2">
        <f t="shared" si="91"/>
        <v>20000</v>
      </c>
      <c r="C554" s="7">
        <f t="shared" ca="1" si="92"/>
        <v>2.4547903534601345E-2</v>
      </c>
      <c r="D554" s="7">
        <f t="shared" ca="1" si="92"/>
        <v>1.0754802516233798E-2</v>
      </c>
      <c r="E554" s="7">
        <f t="shared" ca="1" si="92"/>
        <v>0.23557387715686512</v>
      </c>
      <c r="F554" s="9">
        <f t="shared" ca="1" si="89"/>
        <v>47.739523296507272</v>
      </c>
      <c r="G554" s="9">
        <f t="shared" ca="1" si="90"/>
        <v>1987.6386232099951</v>
      </c>
      <c r="H554" s="7"/>
      <c r="I554" s="5">
        <f t="shared" si="93"/>
        <v>32</v>
      </c>
      <c r="J554" s="5">
        <f t="shared" ca="1" si="94"/>
        <v>30.883761598166696</v>
      </c>
      <c r="K554" s="6">
        <f t="shared" ca="1" si="95"/>
        <v>-16.855761698340576</v>
      </c>
    </row>
    <row r="555" spans="1:11">
      <c r="A555" s="2">
        <v>547</v>
      </c>
      <c r="B555" s="2">
        <f t="shared" si="91"/>
        <v>20000</v>
      </c>
      <c r="C555" s="7">
        <f t="shared" ca="1" si="92"/>
        <v>6.1224787872630818E-2</v>
      </c>
      <c r="D555" s="7">
        <f t="shared" ca="1" si="92"/>
        <v>1.2657707337285386E-2</v>
      </c>
      <c r="E555" s="7">
        <f t="shared" ca="1" si="92"/>
        <v>0.15571595270122471</v>
      </c>
      <c r="F555" s="9">
        <f t="shared" ca="1" si="89"/>
        <v>49.032971307364207</v>
      </c>
      <c r="G555" s="9">
        <f t="shared" ca="1" si="90"/>
        <v>1298.6459248787198</v>
      </c>
      <c r="H555" s="7"/>
      <c r="I555" s="5">
        <f t="shared" si="93"/>
        <v>32</v>
      </c>
      <c r="J555" s="5">
        <f t="shared" ca="1" si="94"/>
        <v>27.274437349189981</v>
      </c>
      <c r="K555" s="6">
        <f t="shared" ca="1" si="95"/>
        <v>-21.758533958174226</v>
      </c>
    </row>
    <row r="556" spans="1:11">
      <c r="A556" s="2">
        <v>548</v>
      </c>
      <c r="B556" s="2">
        <f t="shared" si="91"/>
        <v>20000</v>
      </c>
      <c r="C556" s="7">
        <f t="shared" ca="1" si="92"/>
        <v>0.1185353596018993</v>
      </c>
      <c r="D556" s="7">
        <f t="shared" ca="1" si="92"/>
        <v>1.7956754789968516E-2</v>
      </c>
      <c r="E556" s="7">
        <f t="shared" ca="1" si="92"/>
        <v>0.2450116103808633</v>
      </c>
      <c r="F556" s="9">
        <f t="shared" ca="1" si="89"/>
        <v>55.976615807015094</v>
      </c>
      <c r="G556" s="9">
        <f t="shared" ca="1" si="90"/>
        <v>1428.0837416126956</v>
      </c>
      <c r="H556" s="7"/>
      <c r="I556" s="5">
        <f t="shared" si="93"/>
        <v>32</v>
      </c>
      <c r="J556" s="5">
        <f t="shared" ca="1" si="94"/>
        <v>71.738776326513161</v>
      </c>
      <c r="K556" s="6">
        <f t="shared" ca="1" si="95"/>
        <v>15.762160519498067</v>
      </c>
    </row>
    <row r="557" spans="1:11">
      <c r="A557" s="2">
        <v>549</v>
      </c>
      <c r="B557" s="2">
        <f t="shared" si="91"/>
        <v>20000</v>
      </c>
      <c r="C557" s="7">
        <f t="shared" ca="1" si="92"/>
        <v>0.19108978630581863</v>
      </c>
      <c r="D557" s="7">
        <f t="shared" ca="1" si="92"/>
        <v>2.6691820887337046E-2</v>
      </c>
      <c r="E557" s="7">
        <f t="shared" ca="1" si="92"/>
        <v>0.19952839662747754</v>
      </c>
      <c r="F557" s="9">
        <f t="shared" ca="1" si="89"/>
        <v>19.806462267528765</v>
      </c>
      <c r="G557" s="9">
        <f t="shared" ca="1" si="90"/>
        <v>545.94517749958777</v>
      </c>
      <c r="H557" s="7"/>
      <c r="I557" s="5">
        <f t="shared" si="93"/>
        <v>32</v>
      </c>
      <c r="J557" s="5">
        <f t="shared" ca="1" si="94"/>
        <v>12.915147725578253</v>
      </c>
      <c r="K557" s="6">
        <f t="shared" ca="1" si="95"/>
        <v>-6.8913145419505124</v>
      </c>
    </row>
    <row r="558" spans="1:11">
      <c r="A558" s="2">
        <v>550</v>
      </c>
      <c r="B558" s="2">
        <f t="shared" si="91"/>
        <v>20000</v>
      </c>
      <c r="C558" s="7">
        <f t="shared" ca="1" si="92"/>
        <v>0.17176000172117378</v>
      </c>
      <c r="D558" s="7">
        <f t="shared" ca="1" si="92"/>
        <v>3.937645780749232E-2</v>
      </c>
      <c r="E558" s="7">
        <f t="shared" ca="1" si="92"/>
        <v>0.22782899289907996</v>
      </c>
      <c r="F558" s="9">
        <f t="shared" ca="1" si="89"/>
        <v>22.44968592800889</v>
      </c>
      <c r="G558" s="9">
        <f t="shared" ca="1" si="90"/>
        <v>2091.6413621648762</v>
      </c>
      <c r="H558" s="7"/>
      <c r="I558" s="5">
        <f t="shared" si="93"/>
        <v>32</v>
      </c>
      <c r="J558" s="5">
        <f t="shared" ca="1" si="94"/>
        <v>67.378218424081368</v>
      </c>
      <c r="K558" s="6">
        <f t="shared" ca="1" si="95"/>
        <v>44.928532496072478</v>
      </c>
    </row>
    <row r="559" spans="1:11">
      <c r="A559" s="2">
        <v>551</v>
      </c>
      <c r="B559" s="2">
        <f t="shared" si="91"/>
        <v>20000</v>
      </c>
      <c r="C559" s="7">
        <f t="shared" ca="1" si="92"/>
        <v>0.19040450960185146</v>
      </c>
      <c r="D559" s="7">
        <f t="shared" ca="1" si="92"/>
        <v>3.4652085299998685E-2</v>
      </c>
      <c r="E559" s="7">
        <f t="shared" ca="1" si="92"/>
        <v>0.22300601213763749</v>
      </c>
      <c r="F559" s="9">
        <f t="shared" ca="1" si="89"/>
        <v>15.379316987748954</v>
      </c>
      <c r="G559" s="9">
        <f t="shared" ca="1" si="90"/>
        <v>2753.8494239333249</v>
      </c>
      <c r="H559" s="7"/>
      <c r="I559" s="5">
        <f t="shared" si="93"/>
        <v>32</v>
      </c>
      <c r="J559" s="5">
        <f t="shared" ca="1" si="94"/>
        <v>59.729923919916196</v>
      </c>
      <c r="K559" s="6">
        <f t="shared" ca="1" si="95"/>
        <v>44.350606932167238</v>
      </c>
    </row>
    <row r="560" spans="1:11">
      <c r="A560" s="2">
        <v>552</v>
      </c>
      <c r="B560" s="2">
        <f t="shared" si="91"/>
        <v>20000</v>
      </c>
      <c r="C560" s="7">
        <f t="shared" ca="1" si="92"/>
        <v>7.9350349739230552E-2</v>
      </c>
      <c r="D560" s="7">
        <f t="shared" ca="1" si="92"/>
        <v>4.6483197074230808E-3</v>
      </c>
      <c r="E560" s="7">
        <f t="shared" ca="1" si="92"/>
        <v>0.22417502724700145</v>
      </c>
      <c r="F560" s="9">
        <f t="shared" ca="1" si="89"/>
        <v>62.962617602069827</v>
      </c>
      <c r="G560" s="9">
        <f t="shared" ca="1" si="90"/>
        <v>2613.283680867472</v>
      </c>
      <c r="H560" s="7"/>
      <c r="I560" s="5">
        <f t="shared" si="93"/>
        <v>32</v>
      </c>
      <c r="J560" s="5">
        <f t="shared" ca="1" si="94"/>
        <v>72.620488832938548</v>
      </c>
      <c r="K560" s="6">
        <f t="shared" ca="1" si="95"/>
        <v>9.6578712308687216</v>
      </c>
    </row>
    <row r="561" spans="1:11">
      <c r="A561" s="2">
        <v>553</v>
      </c>
      <c r="B561" s="2">
        <f t="shared" si="91"/>
        <v>20000</v>
      </c>
      <c r="C561" s="7">
        <f t="shared" ca="1" si="92"/>
        <v>4.9154957886391772E-2</v>
      </c>
      <c r="D561" s="7">
        <f t="shared" ca="1" si="92"/>
        <v>2.1038032677177756E-2</v>
      </c>
      <c r="E561" s="7">
        <f t="shared" ca="1" si="92"/>
        <v>0.22788596459821764</v>
      </c>
      <c r="F561" s="9">
        <f t="shared" ca="1" si="89"/>
        <v>45.72377695599824</v>
      </c>
      <c r="G561" s="9">
        <f t="shared" ca="1" si="90"/>
        <v>2347.4679441306962</v>
      </c>
      <c r="H561" s="7"/>
      <c r="I561" s="5">
        <f t="shared" si="93"/>
        <v>32</v>
      </c>
      <c r="J561" s="5">
        <f t="shared" ca="1" si="94"/>
        <v>66.989197476986391</v>
      </c>
      <c r="K561" s="6">
        <f t="shared" ca="1" si="95"/>
        <v>21.265420520988151</v>
      </c>
    </row>
    <row r="562" spans="1:11">
      <c r="A562" s="2">
        <v>554</v>
      </c>
      <c r="B562" s="2">
        <f t="shared" si="91"/>
        <v>20000</v>
      </c>
      <c r="C562" s="7">
        <f t="shared" ca="1" si="92"/>
        <v>0.1559162178845428</v>
      </c>
      <c r="D562" s="7">
        <f t="shared" ca="1" si="92"/>
        <v>1.0358756330754044E-2</v>
      </c>
      <c r="E562" s="7">
        <f t="shared" ca="1" si="92"/>
        <v>0.22271937228135458</v>
      </c>
      <c r="F562" s="9">
        <f t="shared" ca="1" si="89"/>
        <v>26.50417696415882</v>
      </c>
      <c r="G562" s="9">
        <f t="shared" ca="1" si="90"/>
        <v>1270.852118934029</v>
      </c>
      <c r="H562" s="7"/>
      <c r="I562" s="5">
        <f t="shared" si="93"/>
        <v>32</v>
      </c>
      <c r="J562" s="5">
        <f t="shared" ca="1" si="94"/>
        <v>29.283378907253443</v>
      </c>
      <c r="K562" s="6">
        <f t="shared" ca="1" si="95"/>
        <v>2.7792019430946233</v>
      </c>
    </row>
    <row r="563" spans="1:11">
      <c r="A563" s="2">
        <v>555</v>
      </c>
      <c r="B563" s="2">
        <f t="shared" si="91"/>
        <v>20000</v>
      </c>
      <c r="C563" s="7">
        <f t="shared" ca="1" si="92"/>
        <v>4.3762706900161069E-2</v>
      </c>
      <c r="D563" s="7">
        <f t="shared" ca="1" si="92"/>
        <v>3.3022163958393531E-2</v>
      </c>
      <c r="E563" s="7">
        <f t="shared" ca="1" si="92"/>
        <v>0.22175880977653109</v>
      </c>
      <c r="F563" s="9">
        <f t="shared" ca="1" si="89"/>
        <v>59.972128578350635</v>
      </c>
      <c r="G563" s="9">
        <f t="shared" ca="1" si="90"/>
        <v>1504.4704070869077</v>
      </c>
      <c r="H563" s="7"/>
      <c r="I563" s="5">
        <f t="shared" si="93"/>
        <v>32</v>
      </c>
      <c r="J563" s="5">
        <f t="shared" ca="1" si="94"/>
        <v>74.494058200515383</v>
      </c>
      <c r="K563" s="6">
        <f t="shared" ca="1" si="95"/>
        <v>14.521929622164748</v>
      </c>
    </row>
    <row r="564" spans="1:11">
      <c r="A564" s="2">
        <v>556</v>
      </c>
      <c r="B564" s="2">
        <f t="shared" si="91"/>
        <v>20000</v>
      </c>
      <c r="C564" s="7">
        <f t="shared" ca="1" si="92"/>
        <v>0.13657055673009993</v>
      </c>
      <c r="D564" s="7">
        <f t="shared" ca="1" si="92"/>
        <v>3.8310792169147657E-2</v>
      </c>
      <c r="E564" s="7">
        <f t="shared" ca="1" si="92"/>
        <v>0.24201139537444619</v>
      </c>
      <c r="F564" s="9">
        <f t="shared" ca="1" si="89"/>
        <v>50.311872391807427</v>
      </c>
      <c r="G564" s="9">
        <f t="shared" ca="1" si="90"/>
        <v>3008.3244967783517</v>
      </c>
      <c r="H564" s="7"/>
      <c r="I564" s="5">
        <f t="shared" si="93"/>
        <v>32</v>
      </c>
      <c r="J564" s="5">
        <f t="shared" ca="1" si="94"/>
        <v>200.18227886639269</v>
      </c>
      <c r="K564" s="6">
        <f t="shared" ca="1" si="95"/>
        <v>149.87040647458525</v>
      </c>
    </row>
    <row r="565" spans="1:11">
      <c r="A565" s="2">
        <v>557</v>
      </c>
      <c r="B565" s="2">
        <f t="shared" si="91"/>
        <v>20000</v>
      </c>
      <c r="C565" s="7">
        <f t="shared" ca="1" si="92"/>
        <v>0.17685439488674404</v>
      </c>
      <c r="D565" s="7">
        <f t="shared" ca="1" si="92"/>
        <v>5.0792755666571486E-4</v>
      </c>
      <c r="E565" s="7">
        <f t="shared" ca="1" si="92"/>
        <v>0.17110275528068633</v>
      </c>
      <c r="F565" s="9">
        <f t="shared" ca="1" si="89"/>
        <v>45.598897625678717</v>
      </c>
      <c r="G565" s="9">
        <f t="shared" ca="1" si="90"/>
        <v>1751.4602884880881</v>
      </c>
      <c r="H565" s="7"/>
      <c r="I565" s="5">
        <f t="shared" si="93"/>
        <v>32</v>
      </c>
      <c r="J565" s="5">
        <f t="shared" ca="1" si="94"/>
        <v>49.002354928742413</v>
      </c>
      <c r="K565" s="6">
        <f t="shared" ca="1" si="95"/>
        <v>3.4034573030636963</v>
      </c>
    </row>
    <row r="566" spans="1:11">
      <c r="A566" s="2">
        <v>558</v>
      </c>
      <c r="B566" s="2">
        <f t="shared" si="91"/>
        <v>20000</v>
      </c>
      <c r="C566" s="7">
        <f t="shared" ca="1" si="92"/>
        <v>1.8992414736659316E-2</v>
      </c>
      <c r="D566" s="7">
        <f t="shared" ca="1" si="92"/>
        <v>3.4458805075123299E-2</v>
      </c>
      <c r="E566" s="7">
        <f t="shared" ca="1" si="92"/>
        <v>0.24757372600539901</v>
      </c>
      <c r="F566" s="9">
        <f t="shared" ca="1" si="89"/>
        <v>7.8206226556528904</v>
      </c>
      <c r="G566" s="9">
        <f t="shared" ca="1" si="90"/>
        <v>1844.2011412251372</v>
      </c>
      <c r="H566" s="7"/>
      <c r="I566" s="5">
        <f t="shared" si="93"/>
        <v>32</v>
      </c>
      <c r="J566" s="5">
        <f t="shared" ca="1" si="94"/>
        <v>11.107394997844574</v>
      </c>
      <c r="K566" s="6">
        <f t="shared" ca="1" si="95"/>
        <v>3.2867723421916839</v>
      </c>
    </row>
    <row r="567" spans="1:11">
      <c r="A567" s="2">
        <v>559</v>
      </c>
      <c r="B567" s="2">
        <f t="shared" si="91"/>
        <v>20000</v>
      </c>
      <c r="C567" s="7">
        <f t="shared" ca="1" si="92"/>
        <v>7.9426603021086908E-2</v>
      </c>
      <c r="D567" s="7">
        <f t="shared" ca="1" si="92"/>
        <v>4.5168921818054698E-3</v>
      </c>
      <c r="E567" s="7">
        <f t="shared" ca="1" si="92"/>
        <v>0.2323997107925741</v>
      </c>
      <c r="F567" s="9">
        <f t="shared" ca="1" si="89"/>
        <v>28.818461524194614</v>
      </c>
      <c r="G567" s="9">
        <f t="shared" ca="1" si="90"/>
        <v>1988.2723859073328</v>
      </c>
      <c r="H567" s="7"/>
      <c r="I567" s="5">
        <f t="shared" si="93"/>
        <v>32</v>
      </c>
      <c r="J567" s="5">
        <f t="shared" ca="1" si="94"/>
        <v>25.918436115035767</v>
      </c>
      <c r="K567" s="6">
        <f t="shared" ca="1" si="95"/>
        <v>-2.9000254091588467</v>
      </c>
    </row>
    <row r="568" spans="1:11">
      <c r="A568" s="2">
        <v>560</v>
      </c>
      <c r="B568" s="2">
        <f t="shared" si="91"/>
        <v>20000</v>
      </c>
      <c r="C568" s="7">
        <f t="shared" ca="1" si="92"/>
        <v>1.7195165836614689E-2</v>
      </c>
      <c r="D568" s="7">
        <f t="shared" ca="1" si="92"/>
        <v>3.2448979410073013E-2</v>
      </c>
      <c r="E568" s="7">
        <f t="shared" ca="1" si="92"/>
        <v>0.21286868724824537</v>
      </c>
      <c r="F568" s="9">
        <f t="shared" ca="1" si="89"/>
        <v>10.862760507092542</v>
      </c>
      <c r="G568" s="9">
        <f t="shared" ca="1" si="90"/>
        <v>1798.5906733025895</v>
      </c>
      <c r="H568" s="7"/>
      <c r="I568" s="5">
        <f t="shared" si="93"/>
        <v>32</v>
      </c>
      <c r="J568" s="5">
        <f t="shared" ca="1" si="94"/>
        <v>13.891794290585453</v>
      </c>
      <c r="K568" s="6">
        <f t="shared" ca="1" si="95"/>
        <v>3.0290337834929115</v>
      </c>
    </row>
    <row r="569" spans="1:11">
      <c r="A569" s="2">
        <v>561</v>
      </c>
      <c r="B569" s="2">
        <f t="shared" si="91"/>
        <v>20000</v>
      </c>
      <c r="C569" s="7">
        <f t="shared" ca="1" si="92"/>
        <v>0.12382619099554096</v>
      </c>
      <c r="D569" s="7">
        <f t="shared" ca="1" si="92"/>
        <v>2.0470555615992894E-2</v>
      </c>
      <c r="E569" s="7">
        <f t="shared" ca="1" si="92"/>
        <v>0.1895260602724845</v>
      </c>
      <c r="F569" s="9">
        <f t="shared" ca="1" si="89"/>
        <v>72.762475775243161</v>
      </c>
      <c r="G569" s="9">
        <f t="shared" ca="1" si="90"/>
        <v>1980.1963280565658</v>
      </c>
      <c r="H569" s="7"/>
      <c r="I569" s="5">
        <f t="shared" si="93"/>
        <v>32</v>
      </c>
      <c r="J569" s="5">
        <f t="shared" ca="1" si="94"/>
        <v>119.31322623161799</v>
      </c>
      <c r="K569" s="6">
        <f t="shared" ca="1" si="95"/>
        <v>46.550750456374828</v>
      </c>
    </row>
    <row r="570" spans="1:11">
      <c r="A570" s="2">
        <v>562</v>
      </c>
      <c r="B570" s="2">
        <f t="shared" si="91"/>
        <v>20000</v>
      </c>
      <c r="C570" s="7">
        <f t="shared" ca="1" si="92"/>
        <v>9.4946759793930913E-2</v>
      </c>
      <c r="D570" s="7">
        <f t="shared" ca="1" si="92"/>
        <v>2.6327307019210124E-2</v>
      </c>
      <c r="E570" s="7">
        <f t="shared" ca="1" si="92"/>
        <v>0.19763284516854468</v>
      </c>
      <c r="F570" s="9">
        <f t="shared" ca="1" si="89"/>
        <v>51.419356757915551</v>
      </c>
      <c r="G570" s="9">
        <f t="shared" ca="1" si="90"/>
        <v>2077.3028776370584</v>
      </c>
      <c r="H570" s="7"/>
      <c r="I570" s="5">
        <f t="shared" si="93"/>
        <v>32</v>
      </c>
      <c r="J570" s="5">
        <f t="shared" ca="1" si="94"/>
        <v>90.988532679868968</v>
      </c>
      <c r="K570" s="6">
        <f t="shared" ca="1" si="95"/>
        <v>39.569175921953416</v>
      </c>
    </row>
    <row r="571" spans="1:11">
      <c r="A571" s="2">
        <v>563</v>
      </c>
      <c r="B571" s="2">
        <f t="shared" si="91"/>
        <v>20000</v>
      </c>
      <c r="C571" s="7">
        <f t="shared" ca="1" si="92"/>
        <v>9.8907627915579124E-2</v>
      </c>
      <c r="D571" s="7">
        <f t="shared" ca="1" si="92"/>
        <v>8.940570325465802E-3</v>
      </c>
      <c r="E571" s="7">
        <f t="shared" ca="1" si="92"/>
        <v>0.15774236568067743</v>
      </c>
      <c r="F571" s="9">
        <f t="shared" ca="1" si="89"/>
        <v>-31.152343784923744</v>
      </c>
      <c r="G571" s="9">
        <f t="shared" ca="1" si="90"/>
        <v>2003.7473400916565</v>
      </c>
      <c r="H571" s="7"/>
      <c r="I571" s="5">
        <f t="shared" si="93"/>
        <v>32</v>
      </c>
      <c r="J571" s="5">
        <f t="shared" ca="1" si="94"/>
        <v>-29.535575272710876</v>
      </c>
      <c r="K571" s="6">
        <f t="shared" ca="1" si="95"/>
        <v>0</v>
      </c>
    </row>
    <row r="572" spans="1:11">
      <c r="A572" s="2">
        <v>564</v>
      </c>
      <c r="B572" s="2">
        <f t="shared" si="91"/>
        <v>20000</v>
      </c>
      <c r="C572" s="7">
        <f t="shared" ca="1" si="92"/>
        <v>0.16587697801382725</v>
      </c>
      <c r="D572" s="7">
        <f t="shared" ca="1" si="92"/>
        <v>1.9757636147696874E-2</v>
      </c>
      <c r="E572" s="7">
        <f t="shared" ca="1" si="92"/>
        <v>0.18196965686178873</v>
      </c>
      <c r="F572" s="9">
        <f t="shared" ca="1" si="89"/>
        <v>21.096941370209162</v>
      </c>
      <c r="G572" s="9">
        <f t="shared" ca="1" si="90"/>
        <v>2267.87017228999</v>
      </c>
      <c r="H572" s="7"/>
      <c r="I572" s="5">
        <f t="shared" si="93"/>
        <v>32</v>
      </c>
      <c r="J572" s="5">
        <f t="shared" ca="1" si="94"/>
        <v>44.653735573133233</v>
      </c>
      <c r="K572" s="6">
        <f t="shared" ca="1" si="95"/>
        <v>23.55679420292407</v>
      </c>
    </row>
    <row r="573" spans="1:11">
      <c r="A573" s="2">
        <v>565</v>
      </c>
      <c r="B573" s="2">
        <f t="shared" si="91"/>
        <v>20000</v>
      </c>
      <c r="C573" s="7">
        <f t="shared" ca="1" si="92"/>
        <v>6.6870382131909142E-2</v>
      </c>
      <c r="D573" s="7">
        <f t="shared" ca="1" si="92"/>
        <v>1.0656357690117076E-2</v>
      </c>
      <c r="E573" s="7">
        <f t="shared" ca="1" si="92"/>
        <v>0.18177997329511922</v>
      </c>
      <c r="F573" s="9">
        <f t="shared" ca="1" si="89"/>
        <v>61.428675606295528</v>
      </c>
      <c r="G573" s="9">
        <f t="shared" ca="1" si="90"/>
        <v>2610.0076323262329</v>
      </c>
      <c r="H573" s="7"/>
      <c r="I573" s="5">
        <f t="shared" si="93"/>
        <v>32</v>
      </c>
      <c r="J573" s="5">
        <f t="shared" ca="1" si="94"/>
        <v>70.863822044120312</v>
      </c>
      <c r="K573" s="6">
        <f t="shared" ca="1" si="95"/>
        <v>9.435146437824784</v>
      </c>
    </row>
    <row r="574" spans="1:11">
      <c r="A574" s="2">
        <v>566</v>
      </c>
      <c r="B574" s="2">
        <f t="shared" si="91"/>
        <v>20000</v>
      </c>
      <c r="C574" s="7">
        <f t="shared" ca="1" si="92"/>
        <v>3.8010728475065418E-2</v>
      </c>
      <c r="D574" s="7">
        <f t="shared" ca="1" si="92"/>
        <v>2.7118782766844707E-2</v>
      </c>
      <c r="E574" s="7">
        <f t="shared" ca="1" si="92"/>
        <v>0.19467961047016774</v>
      </c>
      <c r="F574" s="9">
        <f t="shared" ca="1" si="89"/>
        <v>49.607829988607079</v>
      </c>
      <c r="G574" s="9">
        <f t="shared" ca="1" si="90"/>
        <v>1975.5247201142115</v>
      </c>
      <c r="H574" s="7"/>
      <c r="I574" s="5">
        <f t="shared" si="93"/>
        <v>32</v>
      </c>
      <c r="J574" s="5">
        <f t="shared" ca="1" si="94"/>
        <v>65.637269029886397</v>
      </c>
      <c r="K574" s="6">
        <f t="shared" ca="1" si="95"/>
        <v>16.029439041279318</v>
      </c>
    </row>
    <row r="575" spans="1:11">
      <c r="A575" s="2">
        <v>567</v>
      </c>
      <c r="B575" s="2">
        <f t="shared" si="91"/>
        <v>20000</v>
      </c>
      <c r="C575" s="7">
        <f t="shared" ca="1" si="92"/>
        <v>4.8415962593211487E-2</v>
      </c>
      <c r="D575" s="7">
        <f t="shared" ca="1" si="92"/>
        <v>3.9747678431544288E-2</v>
      </c>
      <c r="E575" s="7">
        <f t="shared" ca="1" si="92"/>
        <v>0.16763834177718126</v>
      </c>
      <c r="F575" s="9">
        <f t="shared" ca="1" si="89"/>
        <v>29.253934270883008</v>
      </c>
      <c r="G575" s="9">
        <f t="shared" ca="1" si="90"/>
        <v>2037.940054073548</v>
      </c>
      <c r="H575" s="7"/>
      <c r="I575" s="5">
        <f t="shared" si="93"/>
        <v>32</v>
      </c>
      <c r="J575" s="5">
        <f t="shared" ca="1" si="94"/>
        <v>54.776358370140834</v>
      </c>
      <c r="K575" s="6">
        <f t="shared" ca="1" si="95"/>
        <v>25.522424099257826</v>
      </c>
    </row>
    <row r="576" spans="1:11">
      <c r="A576" s="2">
        <v>568</v>
      </c>
      <c r="B576" s="2">
        <f t="shared" si="91"/>
        <v>20000</v>
      </c>
      <c r="C576" s="7">
        <f t="shared" ca="1" si="92"/>
        <v>3.3276946443781211E-3</v>
      </c>
      <c r="D576" s="7">
        <f t="shared" ca="1" si="92"/>
        <v>1.7764020260363382E-2</v>
      </c>
      <c r="E576" s="7">
        <f t="shared" ca="1" si="92"/>
        <v>0.21657181544567794</v>
      </c>
      <c r="F576" s="9">
        <f t="shared" ca="1" si="89"/>
        <v>24.016470617895926</v>
      </c>
      <c r="G576" s="9">
        <f t="shared" ca="1" si="90"/>
        <v>2619.5321938069274</v>
      </c>
      <c r="H576" s="7"/>
      <c r="I576" s="5">
        <f t="shared" si="93"/>
        <v>32</v>
      </c>
      <c r="J576" s="5">
        <f t="shared" ca="1" si="94"/>
        <v>23.183786516001781</v>
      </c>
      <c r="K576" s="6">
        <f t="shared" ca="1" si="95"/>
        <v>-0.8326841018941451</v>
      </c>
    </row>
    <row r="577" spans="1:11">
      <c r="A577" s="2">
        <v>569</v>
      </c>
      <c r="B577" s="2">
        <f t="shared" si="91"/>
        <v>20000</v>
      </c>
      <c r="C577" s="7">
        <f t="shared" ca="1" si="92"/>
        <v>0.18835575235803056</v>
      </c>
      <c r="D577" s="7">
        <f t="shared" ca="1" si="92"/>
        <v>9.8093721258823187E-3</v>
      </c>
      <c r="E577" s="7">
        <f t="shared" ca="1" si="92"/>
        <v>0.15276122511005294</v>
      </c>
      <c r="F577" s="9">
        <f t="shared" ca="1" si="89"/>
        <v>43.3892857132589</v>
      </c>
      <c r="G577" s="9">
        <f t="shared" ca="1" si="90"/>
        <v>2147.5096971456933</v>
      </c>
      <c r="H577" s="7"/>
      <c r="I577" s="5">
        <f t="shared" si="93"/>
        <v>32</v>
      </c>
      <c r="J577" s="5">
        <f t="shared" ca="1" si="94"/>
        <v>68.4588744037776</v>
      </c>
      <c r="K577" s="6">
        <f t="shared" ca="1" si="95"/>
        <v>25.0695886905187</v>
      </c>
    </row>
    <row r="578" spans="1:11">
      <c r="A578" s="2">
        <v>570</v>
      </c>
      <c r="B578" s="2">
        <f t="shared" si="91"/>
        <v>20000</v>
      </c>
      <c r="C578" s="7">
        <f t="shared" ca="1" si="92"/>
        <v>6.8033030387726082E-2</v>
      </c>
      <c r="D578" s="7">
        <f t="shared" ca="1" si="92"/>
        <v>1.2798841575468005E-2</v>
      </c>
      <c r="E578" s="7">
        <f t="shared" ca="1" si="92"/>
        <v>0.16741506712295826</v>
      </c>
      <c r="F578" s="9">
        <f t="shared" ca="1" si="89"/>
        <v>24.061181200671729</v>
      </c>
      <c r="G578" s="9">
        <f t="shared" ca="1" si="90"/>
        <v>1411.2530683228356</v>
      </c>
      <c r="H578" s="7"/>
      <c r="I578" s="5">
        <f t="shared" si="93"/>
        <v>32</v>
      </c>
      <c r="J578" s="5">
        <f t="shared" ca="1" si="94"/>
        <v>15.83581352377891</v>
      </c>
      <c r="K578" s="6">
        <f t="shared" ca="1" si="95"/>
        <v>-8.2253676768928194</v>
      </c>
    </row>
    <row r="579" spans="1:11">
      <c r="A579" s="2">
        <v>571</v>
      </c>
      <c r="B579" s="2">
        <f t="shared" si="91"/>
        <v>20000</v>
      </c>
      <c r="C579" s="7">
        <f t="shared" ca="1" si="92"/>
        <v>0.1904109744397984</v>
      </c>
      <c r="D579" s="7">
        <f t="shared" ca="1" si="92"/>
        <v>4.2971018600414636E-3</v>
      </c>
      <c r="E579" s="7">
        <f t="shared" ca="1" si="92"/>
        <v>0.1945589820956227</v>
      </c>
      <c r="F579" s="9">
        <f t="shared" ca="1" si="89"/>
        <v>15.587134333772424</v>
      </c>
      <c r="G579" s="9">
        <f t="shared" ca="1" si="90"/>
        <v>2120.2276098898692</v>
      </c>
      <c r="H579" s="7"/>
      <c r="I579" s="5">
        <f t="shared" si="93"/>
        <v>32</v>
      </c>
      <c r="J579" s="5">
        <f t="shared" ca="1" si="94"/>
        <v>26.785659208060419</v>
      </c>
      <c r="K579" s="6">
        <f t="shared" ca="1" si="95"/>
        <v>11.198524874287996</v>
      </c>
    </row>
    <row r="580" spans="1:11">
      <c r="A580" s="2">
        <v>572</v>
      </c>
      <c r="B580" s="2">
        <f t="shared" si="91"/>
        <v>20000</v>
      </c>
      <c r="C580" s="7">
        <f t="shared" ca="1" si="92"/>
        <v>2.8644667786045422E-2</v>
      </c>
      <c r="D580" s="7">
        <f t="shared" ca="1" si="92"/>
        <v>3.3215114814484394E-2</v>
      </c>
      <c r="E580" s="7">
        <f t="shared" ca="1" si="92"/>
        <v>0.22202763780663329</v>
      </c>
      <c r="F580" s="9">
        <f t="shared" ca="1" si="89"/>
        <v>93.220384636385205</v>
      </c>
      <c r="G580" s="9">
        <f t="shared" ca="1" si="90"/>
        <v>2694.809583629501</v>
      </c>
      <c r="H580" s="7"/>
      <c r="I580" s="5">
        <f t="shared" si="93"/>
        <v>32</v>
      </c>
      <c r="J580" s="5">
        <f t="shared" ca="1" si="94"/>
        <v>194.0535409282119</v>
      </c>
      <c r="K580" s="6">
        <f t="shared" ca="1" si="95"/>
        <v>100.8331562918267</v>
      </c>
    </row>
    <row r="581" spans="1:11">
      <c r="A581" s="2">
        <v>573</v>
      </c>
      <c r="B581" s="2">
        <f t="shared" si="91"/>
        <v>20000</v>
      </c>
      <c r="C581" s="7">
        <f t="shared" ca="1" si="92"/>
        <v>0.13185304035916195</v>
      </c>
      <c r="D581" s="7">
        <f t="shared" ca="1" si="92"/>
        <v>1.755565593870578E-2</v>
      </c>
      <c r="E581" s="7">
        <f t="shared" ca="1" si="92"/>
        <v>0.18543854490043121</v>
      </c>
      <c r="F581" s="9">
        <f t="shared" ca="1" si="89"/>
        <v>21.503480834674793</v>
      </c>
      <c r="G581" s="9">
        <f t="shared" ca="1" si="90"/>
        <v>2003.9282816546704</v>
      </c>
      <c r="H581" s="7"/>
      <c r="I581" s="5">
        <f t="shared" si="93"/>
        <v>32</v>
      </c>
      <c r="J581" s="5">
        <f t="shared" ca="1" si="94"/>
        <v>34.207294355471284</v>
      </c>
      <c r="K581" s="6">
        <f t="shared" ca="1" si="95"/>
        <v>12.703813520796491</v>
      </c>
    </row>
    <row r="582" spans="1:11">
      <c r="A582" s="2">
        <v>574</v>
      </c>
      <c r="B582" s="2">
        <f t="shared" si="91"/>
        <v>20000</v>
      </c>
      <c r="C582" s="7">
        <f t="shared" ca="1" si="92"/>
        <v>1.9100869433358182E-2</v>
      </c>
      <c r="D582" s="7">
        <f t="shared" ca="1" si="92"/>
        <v>1.7201317433222833E-2</v>
      </c>
      <c r="E582" s="7">
        <f t="shared" ca="1" si="92"/>
        <v>0.24310801998434173</v>
      </c>
      <c r="F582" s="9">
        <f t="shared" ca="1" si="89"/>
        <v>30.933098191768153</v>
      </c>
      <c r="G582" s="9">
        <f t="shared" ca="1" si="90"/>
        <v>2455.3123934640585</v>
      </c>
      <c r="H582" s="7"/>
      <c r="I582" s="5">
        <f t="shared" si="93"/>
        <v>32</v>
      </c>
      <c r="J582" s="5">
        <f t="shared" ca="1" si="94"/>
        <v>32.6834885606794</v>
      </c>
      <c r="K582" s="6">
        <f t="shared" ca="1" si="95"/>
        <v>1.7503903689112477</v>
      </c>
    </row>
    <row r="583" spans="1:11">
      <c r="A583" s="2">
        <v>575</v>
      </c>
      <c r="B583" s="2">
        <f t="shared" si="91"/>
        <v>20000</v>
      </c>
      <c r="C583" s="7">
        <f t="shared" ca="1" si="92"/>
        <v>0.18396769696455983</v>
      </c>
      <c r="D583" s="7">
        <f t="shared" ca="1" si="92"/>
        <v>2.9433458239142354E-2</v>
      </c>
      <c r="E583" s="7">
        <f t="shared" ca="1" si="92"/>
        <v>0.18190442767598486</v>
      </c>
      <c r="F583" s="9">
        <f t="shared" ca="1" si="89"/>
        <v>25.913422064253044</v>
      </c>
      <c r="G583" s="9">
        <f t="shared" ca="1" si="90"/>
        <v>1805.8540397991815</v>
      </c>
      <c r="H583" s="7"/>
      <c r="I583" s="5">
        <f t="shared" si="93"/>
        <v>32</v>
      </c>
      <c r="J583" s="5">
        <f t="shared" ca="1" si="94"/>
        <v>53.799505094778809</v>
      </c>
      <c r="K583" s="6">
        <f t="shared" ca="1" si="95"/>
        <v>27.886083030525764</v>
      </c>
    </row>
    <row r="584" spans="1:11">
      <c r="A584" s="2">
        <v>576</v>
      </c>
      <c r="B584" s="2">
        <f t="shared" si="91"/>
        <v>20000</v>
      </c>
      <c r="C584" s="7">
        <f t="shared" ca="1" si="92"/>
        <v>7.6372111355705263E-2</v>
      </c>
      <c r="D584" s="7">
        <f t="shared" ca="1" si="92"/>
        <v>2.3994137126800118E-3</v>
      </c>
      <c r="E584" s="7">
        <f t="shared" ca="1" si="92"/>
        <v>0.18746230241692208</v>
      </c>
      <c r="F584" s="9">
        <f t="shared" ca="1" si="89"/>
        <v>54.233484434739708</v>
      </c>
      <c r="G584" s="9">
        <f t="shared" ca="1" si="90"/>
        <v>2234.6543820959787</v>
      </c>
      <c r="H584" s="7"/>
      <c r="I584" s="5">
        <f t="shared" si="93"/>
        <v>32</v>
      </c>
      <c r="J584" s="5">
        <f t="shared" ca="1" si="94"/>
        <v>40.073847127899491</v>
      </c>
      <c r="K584" s="6">
        <f t="shared" ca="1" si="95"/>
        <v>-14.159637306840217</v>
      </c>
    </row>
    <row r="585" spans="1:11">
      <c r="A585" s="2">
        <v>577</v>
      </c>
      <c r="B585" s="2">
        <f t="shared" si="91"/>
        <v>20000</v>
      </c>
      <c r="C585" s="7">
        <f t="shared" ca="1" si="92"/>
        <v>0.10033116588097274</v>
      </c>
      <c r="D585" s="7">
        <f t="shared" ca="1" si="92"/>
        <v>1.6928644229517131E-2</v>
      </c>
      <c r="E585" s="7">
        <f t="shared" ca="1" si="92"/>
        <v>0.1820181941191609</v>
      </c>
      <c r="F585" s="9">
        <f t="shared" ref="F585:F648" ca="1" si="96">$F$4+(NORMSINV(RAND()))*(F$6)</f>
        <v>65.525466157976211</v>
      </c>
      <c r="G585" s="9">
        <f t="shared" ref="G585:G648" ca="1" si="97">$G$4+(NORMSINV(RAND()))*(G$6)</f>
        <v>1190.568217768543</v>
      </c>
      <c r="H585" s="7"/>
      <c r="I585" s="5">
        <f t="shared" si="93"/>
        <v>32</v>
      </c>
      <c r="J585" s="5">
        <f t="shared" ca="1" si="94"/>
        <v>52.256341303411887</v>
      </c>
      <c r="K585" s="6">
        <f t="shared" ca="1" si="95"/>
        <v>-13.269124854564325</v>
      </c>
    </row>
    <row r="586" spans="1:11">
      <c r="A586" s="2">
        <v>578</v>
      </c>
      <c r="B586" s="2">
        <f t="shared" ref="B586:B649" si="98">B$4</f>
        <v>20000</v>
      </c>
      <c r="C586" s="7">
        <f t="shared" ref="C586:E649" ca="1" si="99">RAND()*(C$7-C$6)+C$6</f>
        <v>0.10492852035207166</v>
      </c>
      <c r="D586" s="7">
        <f t="shared" ca="1" si="99"/>
        <v>3.8720547807960373E-2</v>
      </c>
      <c r="E586" s="7">
        <f t="shared" ca="1" si="99"/>
        <v>0.241606571205458</v>
      </c>
      <c r="F586" s="9">
        <f t="shared" ca="1" si="96"/>
        <v>-28.655082705290461</v>
      </c>
      <c r="G586" s="9">
        <f t="shared" ca="1" si="97"/>
        <v>2626.9013130979388</v>
      </c>
      <c r="H586" s="7"/>
      <c r="I586" s="5">
        <f t="shared" ref="I586:I649" si="100">$I$4</f>
        <v>32</v>
      </c>
      <c r="J586" s="5">
        <f t="shared" ref="J586:J649" ca="1" si="101">((B586*C586*F586*E586*G586)+(B586*(1-C586)*F586*D586*G586))/1000000</f>
        <v>-90.342556088494533</v>
      </c>
      <c r="K586" s="6">
        <f t="shared" ref="K586:K649" ca="1" si="102">IF(F586&lt;0, 0, J586-F586)</f>
        <v>0</v>
      </c>
    </row>
    <row r="587" spans="1:11">
      <c r="A587" s="2">
        <v>579</v>
      </c>
      <c r="B587" s="2">
        <f t="shared" si="98"/>
        <v>20000</v>
      </c>
      <c r="C587" s="7">
        <f t="shared" ca="1" si="99"/>
        <v>3.9147657781443627E-2</v>
      </c>
      <c r="D587" s="7">
        <f t="shared" ca="1" si="99"/>
        <v>9.6691194974341949E-3</v>
      </c>
      <c r="E587" s="7">
        <f t="shared" ca="1" si="99"/>
        <v>0.22692807957879102</v>
      </c>
      <c r="F587" s="9">
        <f t="shared" ca="1" si="96"/>
        <v>-4.9837725819386804</v>
      </c>
      <c r="G587" s="9">
        <f t="shared" ca="1" si="97"/>
        <v>1614.582885723557</v>
      </c>
      <c r="H587" s="7"/>
      <c r="I587" s="5">
        <f t="shared" si="100"/>
        <v>32</v>
      </c>
      <c r="J587" s="5">
        <f t="shared" ca="1" si="101"/>
        <v>-2.9248676805363631</v>
      </c>
      <c r="K587" s="6">
        <f t="shared" ca="1" si="102"/>
        <v>0</v>
      </c>
    </row>
    <row r="588" spans="1:11">
      <c r="A588" s="2">
        <v>580</v>
      </c>
      <c r="B588" s="2">
        <f t="shared" si="98"/>
        <v>20000</v>
      </c>
      <c r="C588" s="7">
        <f t="shared" ca="1" si="99"/>
        <v>0.12407720378926984</v>
      </c>
      <c r="D588" s="7">
        <f t="shared" ca="1" si="99"/>
        <v>1.4140080229454531E-2</v>
      </c>
      <c r="E588" s="7">
        <f t="shared" ca="1" si="99"/>
        <v>0.16474242685262849</v>
      </c>
      <c r="F588" s="9">
        <f t="shared" ca="1" si="96"/>
        <v>34.568954926779362</v>
      </c>
      <c r="G588" s="9">
        <f t="shared" ca="1" si="97"/>
        <v>2076.5269517094512</v>
      </c>
      <c r="H588" s="7"/>
      <c r="I588" s="5">
        <f t="shared" si="100"/>
        <v>32</v>
      </c>
      <c r="J588" s="5">
        <f t="shared" ca="1" si="101"/>
        <v>47.127787640105247</v>
      </c>
      <c r="K588" s="6">
        <f t="shared" ca="1" si="102"/>
        <v>12.558832713325884</v>
      </c>
    </row>
    <row r="589" spans="1:11">
      <c r="A589" s="2">
        <v>581</v>
      </c>
      <c r="B589" s="2">
        <f t="shared" si="98"/>
        <v>20000</v>
      </c>
      <c r="C589" s="7">
        <f t="shared" ca="1" si="99"/>
        <v>0.15612857094087432</v>
      </c>
      <c r="D589" s="7">
        <f t="shared" ca="1" si="99"/>
        <v>4.0088031456265143E-3</v>
      </c>
      <c r="E589" s="7">
        <f t="shared" ca="1" si="99"/>
        <v>0.23962865892122104</v>
      </c>
      <c r="F589" s="9">
        <f t="shared" ca="1" si="96"/>
        <v>16.811681354356807</v>
      </c>
      <c r="G589" s="9">
        <f t="shared" ca="1" si="97"/>
        <v>2428.0558959828099</v>
      </c>
      <c r="H589" s="7"/>
      <c r="I589" s="5">
        <f t="shared" si="100"/>
        <v>32</v>
      </c>
      <c r="J589" s="5">
        <f t="shared" ca="1" si="101"/>
        <v>33.305443525215296</v>
      </c>
      <c r="K589" s="6">
        <f t="shared" ca="1" si="102"/>
        <v>16.493762170858489</v>
      </c>
    </row>
    <row r="590" spans="1:11">
      <c r="A590" s="2">
        <v>582</v>
      </c>
      <c r="B590" s="2">
        <f t="shared" si="98"/>
        <v>20000</v>
      </c>
      <c r="C590" s="7">
        <f t="shared" ca="1" si="99"/>
        <v>0.15305240631197031</v>
      </c>
      <c r="D590" s="7">
        <f t="shared" ca="1" si="99"/>
        <v>2.0274339613845619E-2</v>
      </c>
      <c r="E590" s="7">
        <f t="shared" ca="1" si="99"/>
        <v>0.19258113885900349</v>
      </c>
      <c r="F590" s="9">
        <f t="shared" ca="1" si="96"/>
        <v>8.3815720134568892</v>
      </c>
      <c r="G590" s="9">
        <f t="shared" ca="1" si="97"/>
        <v>1836.3398554585542</v>
      </c>
      <c r="H590" s="7"/>
      <c r="I590" s="5">
        <f t="shared" si="100"/>
        <v>32</v>
      </c>
      <c r="J590" s="5">
        <f t="shared" ca="1" si="101"/>
        <v>14.359054023329422</v>
      </c>
      <c r="K590" s="6">
        <f t="shared" ca="1" si="102"/>
        <v>5.9774820098725332</v>
      </c>
    </row>
    <row r="591" spans="1:11">
      <c r="A591" s="2">
        <v>583</v>
      </c>
      <c r="B591" s="2">
        <f t="shared" si="98"/>
        <v>20000</v>
      </c>
      <c r="C591" s="7">
        <f t="shared" ca="1" si="99"/>
        <v>7.329396802008681E-3</v>
      </c>
      <c r="D591" s="7">
        <f t="shared" ca="1" si="99"/>
        <v>3.4939466363477521E-2</v>
      </c>
      <c r="E591" s="7">
        <f t="shared" ca="1" si="99"/>
        <v>0.17988079784613162</v>
      </c>
      <c r="F591" s="9">
        <f t="shared" ca="1" si="96"/>
        <v>50.324800936253993</v>
      </c>
      <c r="G591" s="9">
        <f t="shared" ca="1" si="97"/>
        <v>1909.353415689392</v>
      </c>
      <c r="H591" s="7"/>
      <c r="I591" s="5">
        <f t="shared" si="100"/>
        <v>32</v>
      </c>
      <c r="J591" s="5">
        <f t="shared" ca="1" si="101"/>
        <v>69.186695042513932</v>
      </c>
      <c r="K591" s="6">
        <f t="shared" ca="1" si="102"/>
        <v>18.861894106259939</v>
      </c>
    </row>
    <row r="592" spans="1:11">
      <c r="A592" s="2">
        <v>584</v>
      </c>
      <c r="B592" s="2">
        <f t="shared" si="98"/>
        <v>20000</v>
      </c>
      <c r="C592" s="7">
        <f t="shared" ca="1" si="99"/>
        <v>0.14989401525411145</v>
      </c>
      <c r="D592" s="7">
        <f t="shared" ca="1" si="99"/>
        <v>8.4491626003926033E-3</v>
      </c>
      <c r="E592" s="7">
        <f t="shared" ca="1" si="99"/>
        <v>0.19796196763343166</v>
      </c>
      <c r="F592" s="9">
        <f t="shared" ca="1" si="96"/>
        <v>54.426748089368367</v>
      </c>
      <c r="G592" s="9">
        <f t="shared" ca="1" si="97"/>
        <v>2115.1710087228621</v>
      </c>
      <c r="H592" s="7"/>
      <c r="I592" s="5">
        <f t="shared" si="100"/>
        <v>32</v>
      </c>
      <c r="J592" s="5">
        <f t="shared" ca="1" si="101"/>
        <v>84.85863507252175</v>
      </c>
      <c r="K592" s="6">
        <f t="shared" ca="1" si="102"/>
        <v>30.431886983153383</v>
      </c>
    </row>
    <row r="593" spans="1:11">
      <c r="A593" s="2">
        <v>585</v>
      </c>
      <c r="B593" s="2">
        <f t="shared" si="98"/>
        <v>20000</v>
      </c>
      <c r="C593" s="7">
        <f t="shared" ca="1" si="99"/>
        <v>8.9727206334500043E-4</v>
      </c>
      <c r="D593" s="7">
        <f t="shared" ca="1" si="99"/>
        <v>1.4968181669972047E-3</v>
      </c>
      <c r="E593" s="7">
        <f t="shared" ca="1" si="99"/>
        <v>0.16673105671848751</v>
      </c>
      <c r="F593" s="9">
        <f t="shared" ca="1" si="96"/>
        <v>19.386966801977689</v>
      </c>
      <c r="G593" s="9">
        <f t="shared" ca="1" si="97"/>
        <v>2523.7582324499022</v>
      </c>
      <c r="H593" s="7"/>
      <c r="I593" s="5">
        <f t="shared" si="100"/>
        <v>32</v>
      </c>
      <c r="J593" s="5">
        <f t="shared" ca="1" si="101"/>
        <v>1.609808317426374</v>
      </c>
      <c r="K593" s="6">
        <f t="shared" ca="1" si="102"/>
        <v>-17.777158484551315</v>
      </c>
    </row>
    <row r="594" spans="1:11">
      <c r="A594" s="2">
        <v>586</v>
      </c>
      <c r="B594" s="2">
        <f t="shared" si="98"/>
        <v>20000</v>
      </c>
      <c r="C594" s="7">
        <f t="shared" ca="1" si="99"/>
        <v>0.11638362178973027</v>
      </c>
      <c r="D594" s="7">
        <f t="shared" ca="1" si="99"/>
        <v>2.7219482299103252E-2</v>
      </c>
      <c r="E594" s="7">
        <f t="shared" ca="1" si="99"/>
        <v>0.2111639603529521</v>
      </c>
      <c r="F594" s="9">
        <f t="shared" ca="1" si="96"/>
        <v>52.294450614352172</v>
      </c>
      <c r="G594" s="9">
        <f t="shared" ca="1" si="97"/>
        <v>1359.3725582658194</v>
      </c>
      <c r="H594" s="7"/>
      <c r="I594" s="5">
        <f t="shared" si="100"/>
        <v>32</v>
      </c>
      <c r="J594" s="5">
        <f t="shared" ca="1" si="101"/>
        <v>69.136437299239248</v>
      </c>
      <c r="K594" s="6">
        <f t="shared" ca="1" si="102"/>
        <v>16.841986684887075</v>
      </c>
    </row>
    <row r="595" spans="1:11">
      <c r="A595" s="2">
        <v>587</v>
      </c>
      <c r="B595" s="2">
        <f t="shared" si="98"/>
        <v>20000</v>
      </c>
      <c r="C595" s="7">
        <f t="shared" ca="1" si="99"/>
        <v>0.14182964186452304</v>
      </c>
      <c r="D595" s="7">
        <f t="shared" ca="1" si="99"/>
        <v>3.6932513212860271E-2</v>
      </c>
      <c r="E595" s="7">
        <f t="shared" ca="1" si="99"/>
        <v>0.23944850291720207</v>
      </c>
      <c r="F595" s="9">
        <f t="shared" ca="1" si="96"/>
        <v>8.2218728599753916</v>
      </c>
      <c r="G595" s="9">
        <f t="shared" ca="1" si="97"/>
        <v>2468.2565025005811</v>
      </c>
      <c r="H595" s="7"/>
      <c r="I595" s="5">
        <f t="shared" si="100"/>
        <v>32</v>
      </c>
      <c r="J595" s="5">
        <f t="shared" ca="1" si="101"/>
        <v>26.647760915275867</v>
      </c>
      <c r="K595" s="6">
        <f t="shared" ca="1" si="102"/>
        <v>18.425888055300476</v>
      </c>
    </row>
    <row r="596" spans="1:11">
      <c r="A596" s="2">
        <v>588</v>
      </c>
      <c r="B596" s="2">
        <f t="shared" si="98"/>
        <v>20000</v>
      </c>
      <c r="C596" s="7">
        <f t="shared" ca="1" si="99"/>
        <v>0.12706868356198667</v>
      </c>
      <c r="D596" s="7">
        <f t="shared" ca="1" si="99"/>
        <v>2.7216113620614754E-2</v>
      </c>
      <c r="E596" s="7">
        <f t="shared" ca="1" si="99"/>
        <v>0.24240640097380725</v>
      </c>
      <c r="F596" s="9">
        <f t="shared" ca="1" si="96"/>
        <v>53.391360485355094</v>
      </c>
      <c r="G596" s="9">
        <f t="shared" ca="1" si="97"/>
        <v>2121.4390820552208</v>
      </c>
      <c r="H596" s="7"/>
      <c r="I596" s="5">
        <f t="shared" si="100"/>
        <v>32</v>
      </c>
      <c r="J596" s="5">
        <f t="shared" ca="1" si="101"/>
        <v>123.59656154967965</v>
      </c>
      <c r="K596" s="6">
        <f t="shared" ca="1" si="102"/>
        <v>70.205201064324555</v>
      </c>
    </row>
    <row r="597" spans="1:11">
      <c r="A597" s="2">
        <v>589</v>
      </c>
      <c r="B597" s="2">
        <f t="shared" si="98"/>
        <v>20000</v>
      </c>
      <c r="C597" s="7">
        <f t="shared" ca="1" si="99"/>
        <v>0.13828197947228457</v>
      </c>
      <c r="D597" s="7">
        <f t="shared" ca="1" si="99"/>
        <v>1.6153657079011907E-3</v>
      </c>
      <c r="E597" s="7">
        <f t="shared" ca="1" si="99"/>
        <v>0.22908828884783533</v>
      </c>
      <c r="F597" s="9">
        <f t="shared" ca="1" si="96"/>
        <v>49.762053542976169</v>
      </c>
      <c r="G597" s="9">
        <f t="shared" ca="1" si="97"/>
        <v>1567.5689689909439</v>
      </c>
      <c r="H597" s="7"/>
      <c r="I597" s="5">
        <f t="shared" si="100"/>
        <v>32</v>
      </c>
      <c r="J597" s="5">
        <f t="shared" ca="1" si="101"/>
        <v>51.5940093556896</v>
      </c>
      <c r="K597" s="6">
        <f t="shared" ca="1" si="102"/>
        <v>1.8319558127134314</v>
      </c>
    </row>
    <row r="598" spans="1:11">
      <c r="A598" s="2">
        <v>590</v>
      </c>
      <c r="B598" s="2">
        <f t="shared" si="98"/>
        <v>20000</v>
      </c>
      <c r="C598" s="7">
        <f t="shared" ca="1" si="99"/>
        <v>0.16789626912884414</v>
      </c>
      <c r="D598" s="7">
        <f t="shared" ca="1" si="99"/>
        <v>9.9234331703157829E-3</v>
      </c>
      <c r="E598" s="7">
        <f t="shared" ca="1" si="99"/>
        <v>0.21655542942369727</v>
      </c>
      <c r="F598" s="9">
        <f t="shared" ca="1" si="96"/>
        <v>25.593699644079209</v>
      </c>
      <c r="G598" s="9">
        <f t="shared" ca="1" si="97"/>
        <v>2674.556248382451</v>
      </c>
      <c r="H598" s="7"/>
      <c r="I598" s="5">
        <f t="shared" si="100"/>
        <v>32</v>
      </c>
      <c r="J598" s="5">
        <f t="shared" ca="1" si="101"/>
        <v>61.081139422790848</v>
      </c>
      <c r="K598" s="6">
        <f t="shared" ca="1" si="102"/>
        <v>35.487439778711639</v>
      </c>
    </row>
    <row r="599" spans="1:11">
      <c r="A599" s="2">
        <v>591</v>
      </c>
      <c r="B599" s="2">
        <f t="shared" si="98"/>
        <v>20000</v>
      </c>
      <c r="C599" s="7">
        <f t="shared" ca="1" si="99"/>
        <v>0.13491426659623193</v>
      </c>
      <c r="D599" s="7">
        <f t="shared" ca="1" si="99"/>
        <v>2.1973273736847047E-2</v>
      </c>
      <c r="E599" s="7">
        <f t="shared" ca="1" si="99"/>
        <v>0.1884990861698112</v>
      </c>
      <c r="F599" s="9">
        <f t="shared" ca="1" si="96"/>
        <v>31.149976068518324</v>
      </c>
      <c r="G599" s="9">
        <f t="shared" ca="1" si="97"/>
        <v>1328.612343596425</v>
      </c>
      <c r="H599" s="7"/>
      <c r="I599" s="5">
        <f t="shared" si="100"/>
        <v>32</v>
      </c>
      <c r="J599" s="5">
        <f t="shared" ca="1" si="101"/>
        <v>36.784077280374753</v>
      </c>
      <c r="K599" s="6">
        <f t="shared" ca="1" si="102"/>
        <v>5.6341012118564286</v>
      </c>
    </row>
    <row r="600" spans="1:11">
      <c r="A600" s="2">
        <v>592</v>
      </c>
      <c r="B600" s="2">
        <f t="shared" si="98"/>
        <v>20000</v>
      </c>
      <c r="C600" s="7">
        <f t="shared" ca="1" si="99"/>
        <v>1.016657076647065E-3</v>
      </c>
      <c r="D600" s="7">
        <f t="shared" ca="1" si="99"/>
        <v>1.7707827807707396E-2</v>
      </c>
      <c r="E600" s="7">
        <f t="shared" ca="1" si="99"/>
        <v>0.24417688096406687</v>
      </c>
      <c r="F600" s="9">
        <f t="shared" ca="1" si="96"/>
        <v>42.097755239773662</v>
      </c>
      <c r="G600" s="9">
        <f t="shared" ca="1" si="97"/>
        <v>1248.0747208508656</v>
      </c>
      <c r="H600" s="7"/>
      <c r="I600" s="5">
        <f t="shared" si="100"/>
        <v>32</v>
      </c>
      <c r="J600" s="5">
        <f t="shared" ca="1" si="101"/>
        <v>18.849733553074152</v>
      </c>
      <c r="K600" s="6">
        <f t="shared" ca="1" si="102"/>
        <v>-23.248021686699509</v>
      </c>
    </row>
    <row r="601" spans="1:11">
      <c r="A601" s="2">
        <v>593</v>
      </c>
      <c r="B601" s="2">
        <f t="shared" si="98"/>
        <v>20000</v>
      </c>
      <c r="C601" s="7">
        <f t="shared" ca="1" si="99"/>
        <v>0.12546602165710571</v>
      </c>
      <c r="D601" s="7">
        <f t="shared" ca="1" si="99"/>
        <v>2.8543535196433188E-2</v>
      </c>
      <c r="E601" s="7">
        <f t="shared" ca="1" si="99"/>
        <v>0.18784912834831283</v>
      </c>
      <c r="F601" s="9">
        <f t="shared" ca="1" si="96"/>
        <v>5.8536815914623439</v>
      </c>
      <c r="G601" s="9">
        <f t="shared" ca="1" si="97"/>
        <v>1525.9282801302509</v>
      </c>
      <c r="H601" s="7"/>
      <c r="I601" s="5">
        <f t="shared" si="100"/>
        <v>32</v>
      </c>
      <c r="J601" s="5">
        <f t="shared" ca="1" si="101"/>
        <v>8.6698627501119265</v>
      </c>
      <c r="K601" s="6">
        <f t="shared" ca="1" si="102"/>
        <v>2.8161811586495826</v>
      </c>
    </row>
    <row r="602" spans="1:11">
      <c r="A602" s="2">
        <v>594</v>
      </c>
      <c r="B602" s="2">
        <f t="shared" si="98"/>
        <v>20000</v>
      </c>
      <c r="C602" s="7">
        <f t="shared" ca="1" si="99"/>
        <v>0.15594401654734183</v>
      </c>
      <c r="D602" s="7">
        <f t="shared" ca="1" si="99"/>
        <v>3.7375983648247575E-2</v>
      </c>
      <c r="E602" s="7">
        <f t="shared" ca="1" si="99"/>
        <v>0.23419628930874797</v>
      </c>
      <c r="F602" s="9">
        <f t="shared" ca="1" si="96"/>
        <v>16.768065733283009</v>
      </c>
      <c r="G602" s="9">
        <f t="shared" ca="1" si="97"/>
        <v>1331.255249523502</v>
      </c>
      <c r="H602" s="7"/>
      <c r="I602" s="5">
        <f t="shared" si="100"/>
        <v>32</v>
      </c>
      <c r="J602" s="5">
        <f t="shared" ca="1" si="101"/>
        <v>30.389477809412583</v>
      </c>
      <c r="K602" s="6">
        <f t="shared" ca="1" si="102"/>
        <v>13.621412076129573</v>
      </c>
    </row>
    <row r="603" spans="1:11">
      <c r="A603" s="2">
        <v>595</v>
      </c>
      <c r="B603" s="2">
        <f t="shared" si="98"/>
        <v>20000</v>
      </c>
      <c r="C603" s="7">
        <f t="shared" ca="1" si="99"/>
        <v>0.14858231889813298</v>
      </c>
      <c r="D603" s="7">
        <f t="shared" ca="1" si="99"/>
        <v>3.19075477178139E-2</v>
      </c>
      <c r="E603" s="7">
        <f t="shared" ca="1" si="99"/>
        <v>0.18472958044762894</v>
      </c>
      <c r="F603" s="9">
        <f t="shared" ca="1" si="96"/>
        <v>39.162385424689084</v>
      </c>
      <c r="G603" s="9">
        <f t="shared" ca="1" si="97"/>
        <v>1723.1005925176232</v>
      </c>
      <c r="H603" s="7"/>
      <c r="I603" s="5">
        <f t="shared" si="100"/>
        <v>32</v>
      </c>
      <c r="J603" s="5">
        <f t="shared" ca="1" si="101"/>
        <v>73.70812079508471</v>
      </c>
      <c r="K603" s="6">
        <f t="shared" ca="1" si="102"/>
        <v>34.545735370395626</v>
      </c>
    </row>
    <row r="604" spans="1:11">
      <c r="A604" s="2">
        <v>596</v>
      </c>
      <c r="B604" s="2">
        <f t="shared" si="98"/>
        <v>20000</v>
      </c>
      <c r="C604" s="7">
        <f t="shared" ca="1" si="99"/>
        <v>3.1093131566137779E-2</v>
      </c>
      <c r="D604" s="7">
        <f t="shared" ca="1" si="99"/>
        <v>2.4802682026588618E-3</v>
      </c>
      <c r="E604" s="7">
        <f t="shared" ca="1" si="99"/>
        <v>0.21773129844284617</v>
      </c>
      <c r="F604" s="9">
        <f t="shared" ca="1" si="96"/>
        <v>34.306379405911485</v>
      </c>
      <c r="G604" s="9">
        <f t="shared" ca="1" si="97"/>
        <v>2137.7595802044843</v>
      </c>
      <c r="H604" s="7"/>
      <c r="I604" s="5">
        <f t="shared" si="100"/>
        <v>32</v>
      </c>
      <c r="J604" s="5">
        <f t="shared" ca="1" si="101"/>
        <v>13.454876632568729</v>
      </c>
      <c r="K604" s="6">
        <f t="shared" ca="1" si="102"/>
        <v>-20.851502773342759</v>
      </c>
    </row>
    <row r="605" spans="1:11">
      <c r="A605" s="2">
        <v>597</v>
      </c>
      <c r="B605" s="2">
        <f t="shared" si="98"/>
        <v>20000</v>
      </c>
      <c r="C605" s="7">
        <f t="shared" ca="1" si="99"/>
        <v>0.10608557179592529</v>
      </c>
      <c r="D605" s="7">
        <f t="shared" ca="1" si="99"/>
        <v>1.8866370589799026E-2</v>
      </c>
      <c r="E605" s="7">
        <f t="shared" ca="1" si="99"/>
        <v>0.16653133267323514</v>
      </c>
      <c r="F605" s="9">
        <f t="shared" ca="1" si="96"/>
        <v>-7.6937086557549819</v>
      </c>
      <c r="G605" s="9">
        <f t="shared" ca="1" si="97"/>
        <v>1368.863589043061</v>
      </c>
      <c r="H605" s="7"/>
      <c r="I605" s="5">
        <f t="shared" si="100"/>
        <v>32</v>
      </c>
      <c r="J605" s="5">
        <f t="shared" ca="1" si="101"/>
        <v>-7.2734633316441117</v>
      </c>
      <c r="K605" s="6">
        <f t="shared" ca="1" si="102"/>
        <v>0</v>
      </c>
    </row>
    <row r="606" spans="1:11">
      <c r="A606" s="2">
        <v>598</v>
      </c>
      <c r="B606" s="2">
        <f t="shared" si="98"/>
        <v>20000</v>
      </c>
      <c r="C606" s="7">
        <f t="shared" ca="1" si="99"/>
        <v>0.15525302926912063</v>
      </c>
      <c r="D606" s="7">
        <f t="shared" ca="1" si="99"/>
        <v>3.90922389663814E-2</v>
      </c>
      <c r="E606" s="7">
        <f t="shared" ca="1" si="99"/>
        <v>0.17197645013404428</v>
      </c>
      <c r="F606" s="9">
        <f t="shared" ca="1" si="96"/>
        <v>53.675658075494212</v>
      </c>
      <c r="G606" s="9">
        <f t="shared" ca="1" si="97"/>
        <v>2438.456951482171</v>
      </c>
      <c r="H606" s="7"/>
      <c r="I606" s="5">
        <f t="shared" si="100"/>
        <v>32</v>
      </c>
      <c r="J606" s="5">
        <f t="shared" ca="1" si="101"/>
        <v>156.3376089007069</v>
      </c>
      <c r="K606" s="6">
        <f t="shared" ca="1" si="102"/>
        <v>102.66195082521268</v>
      </c>
    </row>
    <row r="607" spans="1:11">
      <c r="A607" s="2">
        <v>599</v>
      </c>
      <c r="B607" s="2">
        <f t="shared" si="98"/>
        <v>20000</v>
      </c>
      <c r="C607" s="7">
        <f t="shared" ca="1" si="99"/>
        <v>0.12281757091841686</v>
      </c>
      <c r="D607" s="7">
        <f t="shared" ca="1" si="99"/>
        <v>1.8468772644215661E-2</v>
      </c>
      <c r="E607" s="7">
        <f t="shared" ca="1" si="99"/>
        <v>0.20000630613815751</v>
      </c>
      <c r="F607" s="9">
        <f t="shared" ca="1" si="96"/>
        <v>36.812551647140637</v>
      </c>
      <c r="G607" s="9">
        <f t="shared" ca="1" si="97"/>
        <v>2167.1485688683506</v>
      </c>
      <c r="H607" s="7"/>
      <c r="I607" s="5">
        <f t="shared" si="100"/>
        <v>32</v>
      </c>
      <c r="J607" s="5">
        <f t="shared" ca="1" si="101"/>
        <v>65.042857879338996</v>
      </c>
      <c r="K607" s="6">
        <f t="shared" ca="1" si="102"/>
        <v>28.230306232198359</v>
      </c>
    </row>
    <row r="608" spans="1:11">
      <c r="A608" s="2">
        <v>600</v>
      </c>
      <c r="B608" s="2">
        <f t="shared" si="98"/>
        <v>20000</v>
      </c>
      <c r="C608" s="7">
        <f t="shared" ca="1" si="99"/>
        <v>6.3776487050822991E-2</v>
      </c>
      <c r="D608" s="7">
        <f t="shared" ca="1" si="99"/>
        <v>2.5000765699373574E-2</v>
      </c>
      <c r="E608" s="7">
        <f t="shared" ca="1" si="99"/>
        <v>0.2047742660880616</v>
      </c>
      <c r="F608" s="9">
        <f t="shared" ca="1" si="96"/>
        <v>53.271158368799462</v>
      </c>
      <c r="G608" s="9">
        <f t="shared" ca="1" si="97"/>
        <v>1791.6045766615425</v>
      </c>
      <c r="H608" s="7"/>
      <c r="I608" s="5">
        <f t="shared" si="100"/>
        <v>32</v>
      </c>
      <c r="J608" s="5">
        <f t="shared" ca="1" si="101"/>
        <v>69.607089563830371</v>
      </c>
      <c r="K608" s="6">
        <f t="shared" ca="1" si="102"/>
        <v>16.335931195030909</v>
      </c>
    </row>
    <row r="609" spans="1:11">
      <c r="A609" s="2">
        <v>601</v>
      </c>
      <c r="B609" s="2">
        <f t="shared" si="98"/>
        <v>20000</v>
      </c>
      <c r="C609" s="7">
        <f t="shared" ca="1" si="99"/>
        <v>0.11144855335966955</v>
      </c>
      <c r="D609" s="7">
        <f t="shared" ca="1" si="99"/>
        <v>3.481076437563408E-2</v>
      </c>
      <c r="E609" s="7">
        <f t="shared" ca="1" si="99"/>
        <v>0.16024931268406753</v>
      </c>
      <c r="F609" s="9">
        <f t="shared" ca="1" si="96"/>
        <v>76.379179846549448</v>
      </c>
      <c r="G609" s="9">
        <f t="shared" ca="1" si="97"/>
        <v>2897.8978743327025</v>
      </c>
      <c r="H609" s="7"/>
      <c r="I609" s="5">
        <f t="shared" si="100"/>
        <v>32</v>
      </c>
      <c r="J609" s="5">
        <f t="shared" ca="1" si="101"/>
        <v>215.98579671768488</v>
      </c>
      <c r="K609" s="6">
        <f t="shared" ca="1" si="102"/>
        <v>139.60661687113543</v>
      </c>
    </row>
    <row r="610" spans="1:11">
      <c r="A610" s="2">
        <v>602</v>
      </c>
      <c r="B610" s="2">
        <f t="shared" si="98"/>
        <v>20000</v>
      </c>
      <c r="C610" s="7">
        <f t="shared" ca="1" si="99"/>
        <v>0.19952488073556635</v>
      </c>
      <c r="D610" s="7">
        <f t="shared" ca="1" si="99"/>
        <v>1.2784098313785685E-3</v>
      </c>
      <c r="E610" s="7">
        <f t="shared" ca="1" si="99"/>
        <v>0.23509684897500827</v>
      </c>
      <c r="F610" s="9">
        <f t="shared" ca="1" si="96"/>
        <v>26.252918167698024</v>
      </c>
      <c r="G610" s="9">
        <f t="shared" ca="1" si="97"/>
        <v>2530.284246908117</v>
      </c>
      <c r="H610" s="7"/>
      <c r="I610" s="5">
        <f t="shared" si="100"/>
        <v>32</v>
      </c>
      <c r="J610" s="5">
        <f t="shared" ca="1" si="101"/>
        <v>63.678589719202499</v>
      </c>
      <c r="K610" s="6">
        <f t="shared" ca="1" si="102"/>
        <v>37.425671551504479</v>
      </c>
    </row>
    <row r="611" spans="1:11">
      <c r="A611" s="2">
        <v>603</v>
      </c>
      <c r="B611" s="2">
        <f t="shared" si="98"/>
        <v>20000</v>
      </c>
      <c r="C611" s="7">
        <f t="shared" ca="1" si="99"/>
        <v>0.19966417545916948</v>
      </c>
      <c r="D611" s="7">
        <f t="shared" ca="1" si="99"/>
        <v>2.6906724354833444E-2</v>
      </c>
      <c r="E611" s="7">
        <f t="shared" ca="1" si="99"/>
        <v>0.16859058472156954</v>
      </c>
      <c r="F611" s="9">
        <f t="shared" ca="1" si="96"/>
        <v>39.314579106593818</v>
      </c>
      <c r="G611" s="9">
        <f t="shared" ca="1" si="97"/>
        <v>1867.1171183800411</v>
      </c>
      <c r="H611" s="7"/>
      <c r="I611" s="5">
        <f t="shared" si="100"/>
        <v>32</v>
      </c>
      <c r="J611" s="5">
        <f t="shared" ca="1" si="101"/>
        <v>81.033039279303935</v>
      </c>
      <c r="K611" s="6">
        <f t="shared" ca="1" si="102"/>
        <v>41.718460172710117</v>
      </c>
    </row>
    <row r="612" spans="1:11">
      <c r="A612" s="2">
        <v>604</v>
      </c>
      <c r="B612" s="2">
        <f t="shared" si="98"/>
        <v>20000</v>
      </c>
      <c r="C612" s="7">
        <f t="shared" ca="1" si="99"/>
        <v>7.4392394654457003E-2</v>
      </c>
      <c r="D612" s="7">
        <f t="shared" ca="1" si="99"/>
        <v>2.3494832266626633E-3</v>
      </c>
      <c r="E612" s="7">
        <f t="shared" ca="1" si="99"/>
        <v>0.2305129681944158</v>
      </c>
      <c r="F612" s="9">
        <f t="shared" ca="1" si="96"/>
        <v>59.560062042837892</v>
      </c>
      <c r="G612" s="9">
        <f t="shared" ca="1" si="97"/>
        <v>1713.4623182869732</v>
      </c>
      <c r="H612" s="7"/>
      <c r="I612" s="5">
        <f t="shared" si="100"/>
        <v>32</v>
      </c>
      <c r="J612" s="5">
        <f t="shared" ca="1" si="101"/>
        <v>39.43998575247177</v>
      </c>
      <c r="K612" s="6">
        <f t="shared" ca="1" si="102"/>
        <v>-20.120076290366121</v>
      </c>
    </row>
    <row r="613" spans="1:11">
      <c r="A613" s="2">
        <v>605</v>
      </c>
      <c r="B613" s="2">
        <f t="shared" si="98"/>
        <v>20000</v>
      </c>
      <c r="C613" s="7">
        <f t="shared" ca="1" si="99"/>
        <v>0.13166836196634599</v>
      </c>
      <c r="D613" s="7">
        <f t="shared" ca="1" si="99"/>
        <v>3.8394799734908835E-2</v>
      </c>
      <c r="E613" s="7">
        <f t="shared" ca="1" si="99"/>
        <v>0.17205471551603868</v>
      </c>
      <c r="F613" s="9">
        <f t="shared" ca="1" si="96"/>
        <v>-6.9298182319140693</v>
      </c>
      <c r="G613" s="9">
        <f t="shared" ca="1" si="97"/>
        <v>1988.9161376025193</v>
      </c>
      <c r="H613" s="7"/>
      <c r="I613" s="5">
        <f t="shared" si="100"/>
        <v>32</v>
      </c>
      <c r="J613" s="5">
        <f t="shared" ca="1" si="101"/>
        <v>-15.434997400035261</v>
      </c>
      <c r="K613" s="6">
        <f t="shared" ca="1" si="102"/>
        <v>0</v>
      </c>
    </row>
    <row r="614" spans="1:11">
      <c r="A614" s="2">
        <v>606</v>
      </c>
      <c r="B614" s="2">
        <f t="shared" si="98"/>
        <v>20000</v>
      </c>
      <c r="C614" s="7">
        <f t="shared" ca="1" si="99"/>
        <v>3.194030704575581E-2</v>
      </c>
      <c r="D614" s="7">
        <f t="shared" ca="1" si="99"/>
        <v>3.8800275849623075E-2</v>
      </c>
      <c r="E614" s="7">
        <f t="shared" ca="1" si="99"/>
        <v>0.20801180142566605</v>
      </c>
      <c r="F614" s="9">
        <f t="shared" ca="1" si="96"/>
        <v>-7.7427028723224112</v>
      </c>
      <c r="G614" s="9">
        <f t="shared" ca="1" si="97"/>
        <v>2281.2123918926186</v>
      </c>
      <c r="H614" s="7"/>
      <c r="I614" s="5">
        <f t="shared" si="100"/>
        <v>32</v>
      </c>
      <c r="J614" s="5">
        <f t="shared" ca="1" si="101"/>
        <v>-15.615617238095108</v>
      </c>
      <c r="K614" s="6">
        <f t="shared" ca="1" si="102"/>
        <v>0</v>
      </c>
    </row>
    <row r="615" spans="1:11">
      <c r="A615" s="2">
        <v>607</v>
      </c>
      <c r="B615" s="2">
        <f t="shared" si="98"/>
        <v>20000</v>
      </c>
      <c r="C615" s="7">
        <f t="shared" ca="1" si="99"/>
        <v>0.10565105389898144</v>
      </c>
      <c r="D615" s="7">
        <f t="shared" ca="1" si="99"/>
        <v>1.6227086640471153E-2</v>
      </c>
      <c r="E615" s="7">
        <f t="shared" ca="1" si="99"/>
        <v>0.20992548021866808</v>
      </c>
      <c r="F615" s="9">
        <f t="shared" ca="1" si="96"/>
        <v>32.311588225347862</v>
      </c>
      <c r="G615" s="9">
        <f t="shared" ca="1" si="97"/>
        <v>2136.5356337256758</v>
      </c>
      <c r="H615" s="7"/>
      <c r="I615" s="5">
        <f t="shared" si="100"/>
        <v>32</v>
      </c>
      <c r="J615" s="5">
        <f t="shared" ca="1" si="101"/>
        <v>50.659887020871579</v>
      </c>
      <c r="K615" s="6">
        <f t="shared" ca="1" si="102"/>
        <v>18.348298795523718</v>
      </c>
    </row>
    <row r="616" spans="1:11">
      <c r="A616" s="2">
        <v>608</v>
      </c>
      <c r="B616" s="2">
        <f t="shared" si="98"/>
        <v>20000</v>
      </c>
      <c r="C616" s="7">
        <f t="shared" ca="1" si="99"/>
        <v>1.5436893765260584E-2</v>
      </c>
      <c r="D616" s="7">
        <f t="shared" ca="1" si="99"/>
        <v>5.3984317772297749E-3</v>
      </c>
      <c r="E616" s="7">
        <f t="shared" ca="1" si="99"/>
        <v>0.20700825621298252</v>
      </c>
      <c r="F616" s="9">
        <f t="shared" ca="1" si="96"/>
        <v>28.64511421988518</v>
      </c>
      <c r="G616" s="9">
        <f t="shared" ca="1" si="97"/>
        <v>2411.3368364803696</v>
      </c>
      <c r="H616" s="7"/>
      <c r="I616" s="5">
        <f t="shared" si="100"/>
        <v>32</v>
      </c>
      <c r="J616" s="5">
        <f t="shared" ca="1" si="101"/>
        <v>11.757141299391371</v>
      </c>
      <c r="K616" s="6">
        <f t="shared" ca="1" si="102"/>
        <v>-16.887972920493809</v>
      </c>
    </row>
    <row r="617" spans="1:11">
      <c r="A617" s="2">
        <v>609</v>
      </c>
      <c r="B617" s="2">
        <f t="shared" si="98"/>
        <v>20000</v>
      </c>
      <c r="C617" s="7">
        <f t="shared" ca="1" si="99"/>
        <v>9.0499386265122939E-2</v>
      </c>
      <c r="D617" s="7">
        <f t="shared" ca="1" si="99"/>
        <v>3.0073179674549939E-2</v>
      </c>
      <c r="E617" s="7">
        <f t="shared" ca="1" si="99"/>
        <v>0.20052321437727935</v>
      </c>
      <c r="F617" s="9">
        <f t="shared" ca="1" si="96"/>
        <v>13.651395966811375</v>
      </c>
      <c r="G617" s="9">
        <f t="shared" ca="1" si="97"/>
        <v>1751.8129670422363</v>
      </c>
      <c r="H617" s="7"/>
      <c r="I617" s="5">
        <f t="shared" si="100"/>
        <v>32</v>
      </c>
      <c r="J617" s="5">
        <f t="shared" ca="1" si="101"/>
        <v>21.761797730170041</v>
      </c>
      <c r="K617" s="6">
        <f t="shared" ca="1" si="102"/>
        <v>8.1104017633586665</v>
      </c>
    </row>
    <row r="618" spans="1:11">
      <c r="A618" s="2">
        <v>610</v>
      </c>
      <c r="B618" s="2">
        <f t="shared" si="98"/>
        <v>20000</v>
      </c>
      <c r="C618" s="7">
        <f t="shared" ca="1" si="99"/>
        <v>0.13598992040634258</v>
      </c>
      <c r="D618" s="7">
        <f t="shared" ca="1" si="99"/>
        <v>1.4170162897907734E-2</v>
      </c>
      <c r="E618" s="7">
        <f t="shared" ca="1" si="99"/>
        <v>0.23848231788651714</v>
      </c>
      <c r="F618" s="9">
        <f t="shared" ca="1" si="96"/>
        <v>38.920273112022414</v>
      </c>
      <c r="G618" s="9">
        <f t="shared" ca="1" si="97"/>
        <v>2123.7413755897169</v>
      </c>
      <c r="H618" s="7"/>
      <c r="I618" s="5">
        <f t="shared" si="100"/>
        <v>32</v>
      </c>
      <c r="J618" s="5">
        <f t="shared" ca="1" si="101"/>
        <v>73.852600789765745</v>
      </c>
      <c r="K618" s="6">
        <f t="shared" ca="1" si="102"/>
        <v>34.932327677743331</v>
      </c>
    </row>
    <row r="619" spans="1:11">
      <c r="A619" s="2">
        <v>611</v>
      </c>
      <c r="B619" s="2">
        <f t="shared" si="98"/>
        <v>20000</v>
      </c>
      <c r="C619" s="7">
        <f t="shared" ca="1" si="99"/>
        <v>0.16148924389077202</v>
      </c>
      <c r="D619" s="7">
        <f t="shared" ca="1" si="99"/>
        <v>3.7729295822126245E-2</v>
      </c>
      <c r="E619" s="7">
        <f t="shared" ca="1" si="99"/>
        <v>0.17960413815987006</v>
      </c>
      <c r="F619" s="9">
        <f t="shared" ca="1" si="96"/>
        <v>53.764438546927813</v>
      </c>
      <c r="G619" s="9">
        <f t="shared" ca="1" si="97"/>
        <v>1639.0794733835071</v>
      </c>
      <c r="H619" s="7"/>
      <c r="I619" s="5">
        <f t="shared" si="100"/>
        <v>32</v>
      </c>
      <c r="J619" s="5">
        <f t="shared" ca="1" si="101"/>
        <v>106.87799616443093</v>
      </c>
      <c r="K619" s="6">
        <f t="shared" ca="1" si="102"/>
        <v>53.113557617503112</v>
      </c>
    </row>
    <row r="620" spans="1:11">
      <c r="A620" s="2">
        <v>612</v>
      </c>
      <c r="B620" s="2">
        <f t="shared" si="98"/>
        <v>20000</v>
      </c>
      <c r="C620" s="7">
        <f t="shared" ca="1" si="99"/>
        <v>0.13461426980270208</v>
      </c>
      <c r="D620" s="7">
        <f t="shared" ca="1" si="99"/>
        <v>1.7194513400753109E-2</v>
      </c>
      <c r="E620" s="7">
        <f t="shared" ca="1" si="99"/>
        <v>0.21695505197133083</v>
      </c>
      <c r="F620" s="9">
        <f t="shared" ca="1" si="96"/>
        <v>70.677853915859799</v>
      </c>
      <c r="G620" s="9">
        <f t="shared" ca="1" si="97"/>
        <v>1644.395454515</v>
      </c>
      <c r="H620" s="7"/>
      <c r="I620" s="5">
        <f t="shared" si="100"/>
        <v>32</v>
      </c>
      <c r="J620" s="5">
        <f t="shared" ca="1" si="101"/>
        <v>102.47354652937156</v>
      </c>
      <c r="K620" s="6">
        <f t="shared" ca="1" si="102"/>
        <v>31.795692613511761</v>
      </c>
    </row>
    <row r="621" spans="1:11">
      <c r="A621" s="2">
        <v>613</v>
      </c>
      <c r="B621" s="2">
        <f t="shared" si="98"/>
        <v>20000</v>
      </c>
      <c r="C621" s="7">
        <f t="shared" ca="1" si="99"/>
        <v>2.1270946967917183E-2</v>
      </c>
      <c r="D621" s="7">
        <f t="shared" ca="1" si="99"/>
        <v>3.3931913311500084E-2</v>
      </c>
      <c r="E621" s="7">
        <f t="shared" ca="1" si="99"/>
        <v>0.22293282376831869</v>
      </c>
      <c r="F621" s="9">
        <f t="shared" ca="1" si="96"/>
        <v>40.790056174584876</v>
      </c>
      <c r="G621" s="9">
        <f t="shared" ca="1" si="97"/>
        <v>2183.0877635516877</v>
      </c>
      <c r="H621" s="7"/>
      <c r="I621" s="5">
        <f t="shared" si="100"/>
        <v>32</v>
      </c>
      <c r="J621" s="5">
        <f t="shared" ca="1" si="101"/>
        <v>67.591453047629443</v>
      </c>
      <c r="K621" s="6">
        <f t="shared" ca="1" si="102"/>
        <v>26.801396873044567</v>
      </c>
    </row>
    <row r="622" spans="1:11">
      <c r="A622" s="2">
        <v>614</v>
      </c>
      <c r="B622" s="2">
        <f t="shared" si="98"/>
        <v>20000</v>
      </c>
      <c r="C622" s="7">
        <f t="shared" ca="1" si="99"/>
        <v>0.12571665843420249</v>
      </c>
      <c r="D622" s="7">
        <f t="shared" ca="1" si="99"/>
        <v>2.876253870998632E-2</v>
      </c>
      <c r="E622" s="7">
        <f t="shared" ca="1" si="99"/>
        <v>0.16858437164921813</v>
      </c>
      <c r="F622" s="9">
        <f t="shared" ca="1" si="96"/>
        <v>31.066306093061883</v>
      </c>
      <c r="G622" s="9">
        <f t="shared" ca="1" si="97"/>
        <v>301.01500920812168</v>
      </c>
      <c r="H622" s="7"/>
      <c r="I622" s="5">
        <f t="shared" si="100"/>
        <v>32</v>
      </c>
      <c r="J622" s="5">
        <f t="shared" ca="1" si="101"/>
        <v>8.6669884854156241</v>
      </c>
      <c r="K622" s="6">
        <f t="shared" ca="1" si="102"/>
        <v>-22.39931760764626</v>
      </c>
    </row>
    <row r="623" spans="1:11">
      <c r="A623" s="2">
        <v>615</v>
      </c>
      <c r="B623" s="2">
        <f t="shared" si="98"/>
        <v>20000</v>
      </c>
      <c r="C623" s="7">
        <f t="shared" ca="1" si="99"/>
        <v>2.7687873301549516E-2</v>
      </c>
      <c r="D623" s="7">
        <f t="shared" ca="1" si="99"/>
        <v>3.3113087879046051E-2</v>
      </c>
      <c r="E623" s="7">
        <f t="shared" ca="1" si="99"/>
        <v>0.21285688056232455</v>
      </c>
      <c r="F623" s="9">
        <f t="shared" ca="1" si="96"/>
        <v>31.612428478490056</v>
      </c>
      <c r="G623" s="9">
        <f t="shared" ca="1" si="97"/>
        <v>2108.8440390173296</v>
      </c>
      <c r="H623" s="7"/>
      <c r="I623" s="5">
        <f t="shared" si="100"/>
        <v>32</v>
      </c>
      <c r="J623" s="5">
        <f t="shared" ca="1" si="101"/>
        <v>50.785664377312287</v>
      </c>
      <c r="K623" s="6">
        <f t="shared" ca="1" si="102"/>
        <v>19.173235898822231</v>
      </c>
    </row>
    <row r="624" spans="1:11">
      <c r="A624" s="2">
        <v>616</v>
      </c>
      <c r="B624" s="2">
        <f t="shared" si="98"/>
        <v>20000</v>
      </c>
      <c r="C624" s="7">
        <f t="shared" ca="1" si="99"/>
        <v>0.11463413367748843</v>
      </c>
      <c r="D624" s="7">
        <f t="shared" ca="1" si="99"/>
        <v>2.4773068817083532E-2</v>
      </c>
      <c r="E624" s="7">
        <f t="shared" ca="1" si="99"/>
        <v>0.15396584772024521</v>
      </c>
      <c r="F624" s="9">
        <f t="shared" ca="1" si="96"/>
        <v>40.438935746069149</v>
      </c>
      <c r="G624" s="9">
        <f t="shared" ca="1" si="97"/>
        <v>2623.3769012583693</v>
      </c>
      <c r="H624" s="7"/>
      <c r="I624" s="5">
        <f t="shared" si="100"/>
        <v>32</v>
      </c>
      <c r="J624" s="5">
        <f t="shared" ca="1" si="101"/>
        <v>83.984432655326742</v>
      </c>
      <c r="K624" s="6">
        <f t="shared" ca="1" si="102"/>
        <v>43.545496909257594</v>
      </c>
    </row>
    <row r="625" spans="1:11">
      <c r="A625" s="2">
        <v>617</v>
      </c>
      <c r="B625" s="2">
        <f t="shared" si="98"/>
        <v>20000</v>
      </c>
      <c r="C625" s="7">
        <f t="shared" ca="1" si="99"/>
        <v>5.9462238910431564E-3</v>
      </c>
      <c r="D625" s="7">
        <f t="shared" ca="1" si="99"/>
        <v>2.8297216214328628E-2</v>
      </c>
      <c r="E625" s="7">
        <f t="shared" ca="1" si="99"/>
        <v>0.2399637579018517</v>
      </c>
      <c r="F625" s="9">
        <f t="shared" ca="1" si="96"/>
        <v>-12.719217229106398</v>
      </c>
      <c r="G625" s="9">
        <f t="shared" ca="1" si="97"/>
        <v>2419.4447809609351</v>
      </c>
      <c r="H625" s="7"/>
      <c r="I625" s="5">
        <f t="shared" si="100"/>
        <v>32</v>
      </c>
      <c r="J625" s="5">
        <f t="shared" ca="1" si="101"/>
        <v>-18.190695196707136</v>
      </c>
      <c r="K625" s="6">
        <f t="shared" ca="1" si="102"/>
        <v>0</v>
      </c>
    </row>
    <row r="626" spans="1:11">
      <c r="A626" s="2">
        <v>618</v>
      </c>
      <c r="B626" s="2">
        <f t="shared" si="98"/>
        <v>20000</v>
      </c>
      <c r="C626" s="7">
        <f t="shared" ca="1" si="99"/>
        <v>0.1091350709155755</v>
      </c>
      <c r="D626" s="7">
        <f t="shared" ca="1" si="99"/>
        <v>2.5304281479264328E-2</v>
      </c>
      <c r="E626" s="7">
        <f t="shared" ca="1" si="99"/>
        <v>0.19363110989182516</v>
      </c>
      <c r="F626" s="9">
        <f t="shared" ca="1" si="96"/>
        <v>16.878318001250296</v>
      </c>
      <c r="G626" s="9">
        <f t="shared" ca="1" si="97"/>
        <v>2247.4327579034748</v>
      </c>
      <c r="H626" s="7"/>
      <c r="I626" s="5">
        <f t="shared" si="100"/>
        <v>32</v>
      </c>
      <c r="J626" s="5">
        <f t="shared" ca="1" si="101"/>
        <v>33.134103125784449</v>
      </c>
      <c r="K626" s="6">
        <f t="shared" ca="1" si="102"/>
        <v>16.255785124534153</v>
      </c>
    </row>
    <row r="627" spans="1:11">
      <c r="A627" s="2">
        <v>619</v>
      </c>
      <c r="B627" s="2">
        <f t="shared" si="98"/>
        <v>20000</v>
      </c>
      <c r="C627" s="7">
        <f t="shared" ca="1" si="99"/>
        <v>0.15604610551466302</v>
      </c>
      <c r="D627" s="7">
        <f t="shared" ca="1" si="99"/>
        <v>7.5502210564521244E-3</v>
      </c>
      <c r="E627" s="7">
        <f t="shared" ca="1" si="99"/>
        <v>0.15115588047576889</v>
      </c>
      <c r="F627" s="9">
        <f t="shared" ca="1" si="96"/>
        <v>17.136547869046613</v>
      </c>
      <c r="G627" s="9">
        <f t="shared" ca="1" si="97"/>
        <v>2208.1559196818444</v>
      </c>
      <c r="H627" s="7"/>
      <c r="I627" s="5">
        <f t="shared" si="100"/>
        <v>32</v>
      </c>
      <c r="J627" s="5">
        <f t="shared" ca="1" si="101"/>
        <v>22.673318747591271</v>
      </c>
      <c r="K627" s="6">
        <f t="shared" ca="1" si="102"/>
        <v>5.5367708785446581</v>
      </c>
    </row>
    <row r="628" spans="1:11">
      <c r="A628" s="2">
        <v>620</v>
      </c>
      <c r="B628" s="2">
        <f t="shared" si="98"/>
        <v>20000</v>
      </c>
      <c r="C628" s="7">
        <f t="shared" ca="1" si="99"/>
        <v>0.11458272742207168</v>
      </c>
      <c r="D628" s="7">
        <f t="shared" ca="1" si="99"/>
        <v>2.1052733305502679E-2</v>
      </c>
      <c r="E628" s="7">
        <f t="shared" ca="1" si="99"/>
        <v>0.17486918687105629</v>
      </c>
      <c r="F628" s="9">
        <f t="shared" ca="1" si="96"/>
        <v>-1.4369655081803359</v>
      </c>
      <c r="G628" s="9">
        <f t="shared" ca="1" si="97"/>
        <v>2249.6005707250761</v>
      </c>
      <c r="H628" s="7"/>
      <c r="I628" s="5">
        <f t="shared" si="100"/>
        <v>32</v>
      </c>
      <c r="J628" s="5">
        <f t="shared" ca="1" si="101"/>
        <v>-2.5005727686414123</v>
      </c>
      <c r="K628" s="6">
        <f t="shared" ca="1" si="102"/>
        <v>0</v>
      </c>
    </row>
    <row r="629" spans="1:11">
      <c r="A629" s="2">
        <v>621</v>
      </c>
      <c r="B629" s="2">
        <f t="shared" si="98"/>
        <v>20000</v>
      </c>
      <c r="C629" s="7">
        <f t="shared" ca="1" si="99"/>
        <v>0.19951291470563479</v>
      </c>
      <c r="D629" s="7">
        <f t="shared" ca="1" si="99"/>
        <v>3.132582210364445E-2</v>
      </c>
      <c r="E629" s="7">
        <f t="shared" ca="1" si="99"/>
        <v>0.21603713271326405</v>
      </c>
      <c r="F629" s="9">
        <f t="shared" ca="1" si="96"/>
        <v>65.020406829552115</v>
      </c>
      <c r="G629" s="9">
        <f t="shared" ca="1" si="97"/>
        <v>1849.7638491360385</v>
      </c>
      <c r="H629" s="7"/>
      <c r="I629" s="5">
        <f t="shared" si="100"/>
        <v>32</v>
      </c>
      <c r="J629" s="5">
        <f t="shared" ca="1" si="101"/>
        <v>163.99890540105926</v>
      </c>
      <c r="K629" s="6">
        <f t="shared" ca="1" si="102"/>
        <v>98.978498571507146</v>
      </c>
    </row>
    <row r="630" spans="1:11">
      <c r="A630" s="2">
        <v>622</v>
      </c>
      <c r="B630" s="2">
        <f t="shared" si="98"/>
        <v>20000</v>
      </c>
      <c r="C630" s="7">
        <f t="shared" ca="1" si="99"/>
        <v>4.1363608223976139E-2</v>
      </c>
      <c r="D630" s="7">
        <f t="shared" ca="1" si="99"/>
        <v>2.5079019660715129E-2</v>
      </c>
      <c r="E630" s="7">
        <f t="shared" ca="1" si="99"/>
        <v>0.21731865358325664</v>
      </c>
      <c r="F630" s="9">
        <f t="shared" ca="1" si="96"/>
        <v>24.395282239703867</v>
      </c>
      <c r="G630" s="9">
        <f t="shared" ca="1" si="97"/>
        <v>2609.5603565411361</v>
      </c>
      <c r="H630" s="7"/>
      <c r="I630" s="5">
        <f t="shared" si="100"/>
        <v>32</v>
      </c>
      <c r="J630" s="5">
        <f t="shared" ca="1" si="101"/>
        <v>42.055379106078846</v>
      </c>
      <c r="K630" s="6">
        <f t="shared" ca="1" si="102"/>
        <v>17.660096866374978</v>
      </c>
    </row>
    <row r="631" spans="1:11">
      <c r="A631" s="2">
        <v>623</v>
      </c>
      <c r="B631" s="2">
        <f t="shared" si="98"/>
        <v>20000</v>
      </c>
      <c r="C631" s="7">
        <f t="shared" ca="1" si="99"/>
        <v>8.9274127140349602E-2</v>
      </c>
      <c r="D631" s="7">
        <f t="shared" ca="1" si="99"/>
        <v>3.4938356920848949E-2</v>
      </c>
      <c r="E631" s="7">
        <f t="shared" ca="1" si="99"/>
        <v>0.17393823989083507</v>
      </c>
      <c r="F631" s="9">
        <f t="shared" ca="1" si="96"/>
        <v>36.935803967672001</v>
      </c>
      <c r="G631" s="9">
        <f t="shared" ca="1" si="97"/>
        <v>1559.8543087443672</v>
      </c>
      <c r="H631" s="7"/>
      <c r="I631" s="5">
        <f t="shared" si="100"/>
        <v>32</v>
      </c>
      <c r="J631" s="5">
        <f t="shared" ca="1" si="101"/>
        <v>54.557967728375296</v>
      </c>
      <c r="K631" s="6">
        <f t="shared" ca="1" si="102"/>
        <v>17.622163760703295</v>
      </c>
    </row>
    <row r="632" spans="1:11">
      <c r="A632" s="2">
        <v>624</v>
      </c>
      <c r="B632" s="2">
        <f t="shared" si="98"/>
        <v>20000</v>
      </c>
      <c r="C632" s="7">
        <f t="shared" ca="1" si="99"/>
        <v>9.1135555471659413E-2</v>
      </c>
      <c r="D632" s="7">
        <f t="shared" ca="1" si="99"/>
        <v>3.2893890440872618E-2</v>
      </c>
      <c r="E632" s="7">
        <f t="shared" ca="1" si="99"/>
        <v>0.23296472586145076</v>
      </c>
      <c r="F632" s="9">
        <f t="shared" ca="1" si="96"/>
        <v>13.093944137851928</v>
      </c>
      <c r="G632" s="9">
        <f t="shared" ca="1" si="97"/>
        <v>2064.2978063776445</v>
      </c>
      <c r="H632" s="7"/>
      <c r="I632" s="5">
        <f t="shared" si="100"/>
        <v>32</v>
      </c>
      <c r="J632" s="5">
        <f t="shared" ca="1" si="101"/>
        <v>27.639298995415466</v>
      </c>
      <c r="K632" s="6">
        <f t="shared" ca="1" si="102"/>
        <v>14.545354857563538</v>
      </c>
    </row>
    <row r="633" spans="1:11">
      <c r="A633" s="2">
        <v>625</v>
      </c>
      <c r="B633" s="2">
        <f t="shared" si="98"/>
        <v>20000</v>
      </c>
      <c r="C633" s="7">
        <f t="shared" ca="1" si="99"/>
        <v>9.9931027111826984E-2</v>
      </c>
      <c r="D633" s="7">
        <f t="shared" ca="1" si="99"/>
        <v>2.4377807425222553E-2</v>
      </c>
      <c r="E633" s="7">
        <f t="shared" ca="1" si="99"/>
        <v>0.24597303576706961</v>
      </c>
      <c r="F633" s="9">
        <f t="shared" ca="1" si="96"/>
        <v>38.122952980623644</v>
      </c>
      <c r="G633" s="9">
        <f t="shared" ca="1" si="97"/>
        <v>1776.4780056984771</v>
      </c>
      <c r="H633" s="7"/>
      <c r="I633" s="5">
        <f t="shared" si="100"/>
        <v>32</v>
      </c>
      <c r="J633" s="5">
        <f t="shared" ca="1" si="101"/>
        <v>63.013727749864891</v>
      </c>
      <c r="K633" s="6">
        <f t="shared" ca="1" si="102"/>
        <v>24.890774769241247</v>
      </c>
    </row>
    <row r="634" spans="1:11">
      <c r="A634" s="2">
        <v>626</v>
      </c>
      <c r="B634" s="2">
        <f t="shared" si="98"/>
        <v>20000</v>
      </c>
      <c r="C634" s="7">
        <f t="shared" ca="1" si="99"/>
        <v>6.4849116928109671E-2</v>
      </c>
      <c r="D634" s="7">
        <f t="shared" ca="1" si="99"/>
        <v>1.0395813170550841E-2</v>
      </c>
      <c r="E634" s="7">
        <f t="shared" ca="1" si="99"/>
        <v>0.22588098140769652</v>
      </c>
      <c r="F634" s="9">
        <f t="shared" ca="1" si="96"/>
        <v>52.292473161884786</v>
      </c>
      <c r="G634" s="9">
        <f t="shared" ca="1" si="97"/>
        <v>1408.0228587558518</v>
      </c>
      <c r="H634" s="7"/>
      <c r="I634" s="5">
        <f t="shared" si="100"/>
        <v>32</v>
      </c>
      <c r="J634" s="5">
        <f t="shared" ca="1" si="101"/>
        <v>35.886531965733163</v>
      </c>
      <c r="K634" s="6">
        <f t="shared" ca="1" si="102"/>
        <v>-16.405941196151623</v>
      </c>
    </row>
    <row r="635" spans="1:11">
      <c r="A635" s="2">
        <v>627</v>
      </c>
      <c r="B635" s="2">
        <f t="shared" si="98"/>
        <v>20000</v>
      </c>
      <c r="C635" s="7">
        <f t="shared" ca="1" si="99"/>
        <v>0.19941357460460488</v>
      </c>
      <c r="D635" s="7">
        <f t="shared" ca="1" si="99"/>
        <v>6.2487027225470908E-3</v>
      </c>
      <c r="E635" s="7">
        <f t="shared" ca="1" si="99"/>
        <v>0.19043036187797646</v>
      </c>
      <c r="F635" s="9">
        <f t="shared" ca="1" si="96"/>
        <v>20.784678149599557</v>
      </c>
      <c r="G635" s="9">
        <f t="shared" ca="1" si="97"/>
        <v>2670.1254627336502</v>
      </c>
      <c r="H635" s="7"/>
      <c r="I635" s="5">
        <f t="shared" si="100"/>
        <v>32</v>
      </c>
      <c r="J635" s="5">
        <f t="shared" ca="1" si="101"/>
        <v>47.702520232847277</v>
      </c>
      <c r="K635" s="6">
        <f t="shared" ca="1" si="102"/>
        <v>26.91784208324772</v>
      </c>
    </row>
    <row r="636" spans="1:11">
      <c r="A636" s="2">
        <v>628</v>
      </c>
      <c r="B636" s="2">
        <f t="shared" si="98"/>
        <v>20000</v>
      </c>
      <c r="C636" s="7">
        <f t="shared" ca="1" si="99"/>
        <v>0.17798292728002188</v>
      </c>
      <c r="D636" s="7">
        <f t="shared" ca="1" si="99"/>
        <v>3.7831472079126446E-2</v>
      </c>
      <c r="E636" s="7">
        <f t="shared" ca="1" si="99"/>
        <v>0.19389308491479043</v>
      </c>
      <c r="F636" s="9">
        <f t="shared" ca="1" si="96"/>
        <v>35.192527403075296</v>
      </c>
      <c r="G636" s="9">
        <f t="shared" ca="1" si="97"/>
        <v>1490.6412189211094</v>
      </c>
      <c r="H636" s="7"/>
      <c r="I636" s="5">
        <f t="shared" si="100"/>
        <v>32</v>
      </c>
      <c r="J636" s="5">
        <f t="shared" ca="1" si="101"/>
        <v>68.834931909783819</v>
      </c>
      <c r="K636" s="6">
        <f t="shared" ca="1" si="102"/>
        <v>33.642404506708523</v>
      </c>
    </row>
    <row r="637" spans="1:11">
      <c r="A637" s="2">
        <v>629</v>
      </c>
      <c r="B637" s="2">
        <f t="shared" si="98"/>
        <v>20000</v>
      </c>
      <c r="C637" s="7">
        <f t="shared" ca="1" si="99"/>
        <v>0.14521257864775405</v>
      </c>
      <c r="D637" s="7">
        <f t="shared" ca="1" si="99"/>
        <v>1.8226642391430303E-3</v>
      </c>
      <c r="E637" s="7">
        <f t="shared" ca="1" si="99"/>
        <v>0.15460294687080309</v>
      </c>
      <c r="F637" s="9">
        <f t="shared" ca="1" si="96"/>
        <v>25.791392918977632</v>
      </c>
      <c r="G637" s="9">
        <f t="shared" ca="1" si="97"/>
        <v>3041.8622502002731</v>
      </c>
      <c r="H637" s="7"/>
      <c r="I637" s="5">
        <f t="shared" si="100"/>
        <v>32</v>
      </c>
      <c r="J637" s="5">
        <f t="shared" ca="1" si="101"/>
        <v>37.670851700495959</v>
      </c>
      <c r="K637" s="6">
        <f t="shared" ca="1" si="102"/>
        <v>11.879458781518327</v>
      </c>
    </row>
    <row r="638" spans="1:11">
      <c r="A638" s="2">
        <v>630</v>
      </c>
      <c r="B638" s="2">
        <f t="shared" si="98"/>
        <v>20000</v>
      </c>
      <c r="C638" s="7">
        <f t="shared" ca="1" si="99"/>
        <v>0.17815097436304508</v>
      </c>
      <c r="D638" s="7">
        <f t="shared" ca="1" si="99"/>
        <v>3.4095599995170985E-2</v>
      </c>
      <c r="E638" s="7">
        <f t="shared" ca="1" si="99"/>
        <v>0.24102459222774428</v>
      </c>
      <c r="F638" s="9">
        <f t="shared" ca="1" si="96"/>
        <v>-1.2037859657601899</v>
      </c>
      <c r="G638" s="9">
        <f t="shared" ca="1" si="97"/>
        <v>2557.6825507128056</v>
      </c>
      <c r="H638" s="7"/>
      <c r="I638" s="5">
        <f t="shared" si="100"/>
        <v>32</v>
      </c>
      <c r="J638" s="5">
        <f t="shared" ca="1" si="101"/>
        <v>-4.369590641718978</v>
      </c>
      <c r="K638" s="6">
        <f t="shared" ca="1" si="102"/>
        <v>0</v>
      </c>
    </row>
    <row r="639" spans="1:11">
      <c r="A639" s="2">
        <v>631</v>
      </c>
      <c r="B639" s="2">
        <f t="shared" si="98"/>
        <v>20000</v>
      </c>
      <c r="C639" s="7">
        <f t="shared" ca="1" si="99"/>
        <v>0.18365493002728961</v>
      </c>
      <c r="D639" s="7">
        <f t="shared" ca="1" si="99"/>
        <v>7.5594222057212114E-3</v>
      </c>
      <c r="E639" s="7">
        <f t="shared" ca="1" si="99"/>
        <v>0.20463061695642309</v>
      </c>
      <c r="F639" s="9">
        <f t="shared" ca="1" si="96"/>
        <v>25.556737882248889</v>
      </c>
      <c r="G639" s="9">
        <f t="shared" ca="1" si="97"/>
        <v>1805.1105463869465</v>
      </c>
      <c r="H639" s="7"/>
      <c r="I639" s="5">
        <f t="shared" si="100"/>
        <v>32</v>
      </c>
      <c r="J639" s="5">
        <f t="shared" ca="1" si="101"/>
        <v>40.368468826659829</v>
      </c>
      <c r="K639" s="6">
        <f t="shared" ca="1" si="102"/>
        <v>14.81173094441094</v>
      </c>
    </row>
    <row r="640" spans="1:11">
      <c r="A640" s="2">
        <v>632</v>
      </c>
      <c r="B640" s="2">
        <f t="shared" si="98"/>
        <v>20000</v>
      </c>
      <c r="C640" s="7">
        <f t="shared" ca="1" si="99"/>
        <v>9.1339338593072666E-2</v>
      </c>
      <c r="D640" s="7">
        <f t="shared" ca="1" si="99"/>
        <v>1.2151306529537638E-2</v>
      </c>
      <c r="E640" s="7">
        <f t="shared" ca="1" si="99"/>
        <v>0.16443996743741551</v>
      </c>
      <c r="F640" s="9">
        <f t="shared" ca="1" si="96"/>
        <v>59.250822638406852</v>
      </c>
      <c r="G640" s="9">
        <f t="shared" ca="1" si="97"/>
        <v>1851.2638395107851</v>
      </c>
      <c r="H640" s="7"/>
      <c r="I640" s="5">
        <f t="shared" si="100"/>
        <v>32</v>
      </c>
      <c r="J640" s="5">
        <f t="shared" ca="1" si="101"/>
        <v>57.172604312815892</v>
      </c>
      <c r="K640" s="6">
        <f t="shared" ca="1" si="102"/>
        <v>-2.0782183255909601</v>
      </c>
    </row>
    <row r="641" spans="1:11">
      <c r="A641" s="2">
        <v>633</v>
      </c>
      <c r="B641" s="2">
        <f t="shared" si="98"/>
        <v>20000</v>
      </c>
      <c r="C641" s="7">
        <f t="shared" ca="1" si="99"/>
        <v>0.1683606032438556</v>
      </c>
      <c r="D641" s="7">
        <f t="shared" ca="1" si="99"/>
        <v>2.2763047269374483E-2</v>
      </c>
      <c r="E641" s="7">
        <f t="shared" ca="1" si="99"/>
        <v>0.19549842195012249</v>
      </c>
      <c r="F641" s="9">
        <f t="shared" ca="1" si="96"/>
        <v>36.463999766632</v>
      </c>
      <c r="G641" s="9">
        <f t="shared" ca="1" si="97"/>
        <v>1527.8912429664299</v>
      </c>
      <c r="H641" s="7"/>
      <c r="I641" s="5">
        <f t="shared" si="100"/>
        <v>32</v>
      </c>
      <c r="J641" s="5">
        <f t="shared" ca="1" si="101"/>
        <v>57.768701927715959</v>
      </c>
      <c r="K641" s="6">
        <f t="shared" ca="1" si="102"/>
        <v>21.304702161083959</v>
      </c>
    </row>
    <row r="642" spans="1:11">
      <c r="A642" s="2">
        <v>634</v>
      </c>
      <c r="B642" s="2">
        <f t="shared" si="98"/>
        <v>20000</v>
      </c>
      <c r="C642" s="7">
        <f t="shared" ca="1" si="99"/>
        <v>8.3288197395664273E-2</v>
      </c>
      <c r="D642" s="7">
        <f t="shared" ca="1" si="99"/>
        <v>1.5801631944079658E-2</v>
      </c>
      <c r="E642" s="7">
        <f t="shared" ca="1" si="99"/>
        <v>0.22659621555065848</v>
      </c>
      <c r="F642" s="9">
        <f t="shared" ca="1" si="96"/>
        <v>34.904645659109718</v>
      </c>
      <c r="G642" s="9">
        <f t="shared" ca="1" si="97"/>
        <v>1865.5805033547003</v>
      </c>
      <c r="H642" s="7"/>
      <c r="I642" s="5">
        <f t="shared" si="100"/>
        <v>32</v>
      </c>
      <c r="J642" s="5">
        <f t="shared" ca="1" si="101"/>
        <v>43.444175674268259</v>
      </c>
      <c r="K642" s="6">
        <f t="shared" ca="1" si="102"/>
        <v>8.5395300151585403</v>
      </c>
    </row>
    <row r="643" spans="1:11">
      <c r="A643" s="2">
        <v>635</v>
      </c>
      <c r="B643" s="2">
        <f t="shared" si="98"/>
        <v>20000</v>
      </c>
      <c r="C643" s="7">
        <f t="shared" ca="1" si="99"/>
        <v>0.16011278440063187</v>
      </c>
      <c r="D643" s="7">
        <f t="shared" ca="1" si="99"/>
        <v>3.2278547924784913E-2</v>
      </c>
      <c r="E643" s="7">
        <f t="shared" ca="1" si="99"/>
        <v>0.18232929259576586</v>
      </c>
      <c r="F643" s="9">
        <f t="shared" ca="1" si="96"/>
        <v>45.005005827824753</v>
      </c>
      <c r="G643" s="9">
        <f t="shared" ca="1" si="97"/>
        <v>1927.1181336300328</v>
      </c>
      <c r="H643" s="7"/>
      <c r="I643" s="5">
        <f t="shared" si="100"/>
        <v>32</v>
      </c>
      <c r="J643" s="5">
        <f t="shared" ca="1" si="101"/>
        <v>97.664166153471413</v>
      </c>
      <c r="K643" s="6">
        <f t="shared" ca="1" si="102"/>
        <v>52.65916032564666</v>
      </c>
    </row>
    <row r="644" spans="1:11">
      <c r="A644" s="2">
        <v>636</v>
      </c>
      <c r="B644" s="2">
        <f t="shared" si="98"/>
        <v>20000</v>
      </c>
      <c r="C644" s="7">
        <f t="shared" ca="1" si="99"/>
        <v>1.4772642353447309E-2</v>
      </c>
      <c r="D644" s="7">
        <f t="shared" ca="1" si="99"/>
        <v>1.3412937304598982E-3</v>
      </c>
      <c r="E644" s="7">
        <f t="shared" ca="1" si="99"/>
        <v>0.23767000311034353</v>
      </c>
      <c r="F644" s="9">
        <f t="shared" ca="1" si="96"/>
        <v>1.5892171983975771</v>
      </c>
      <c r="G644" s="9">
        <f t="shared" ca="1" si="97"/>
        <v>2267.71080202551</v>
      </c>
      <c r="H644" s="7"/>
      <c r="I644" s="5">
        <f t="shared" si="100"/>
        <v>32</v>
      </c>
      <c r="J644" s="5">
        <f t="shared" ca="1" si="101"/>
        <v>0.34831499815846267</v>
      </c>
      <c r="K644" s="6">
        <f t="shared" ca="1" si="102"/>
        <v>-1.2409022002391144</v>
      </c>
    </row>
    <row r="645" spans="1:11">
      <c r="A645" s="2">
        <v>637</v>
      </c>
      <c r="B645" s="2">
        <f t="shared" si="98"/>
        <v>20000</v>
      </c>
      <c r="C645" s="7">
        <f t="shared" ca="1" si="99"/>
        <v>0.1978419053665369</v>
      </c>
      <c r="D645" s="7">
        <f t="shared" ca="1" si="99"/>
        <v>3.6669535524288931E-3</v>
      </c>
      <c r="E645" s="7">
        <f t="shared" ca="1" si="99"/>
        <v>0.2356935880147672</v>
      </c>
      <c r="F645" s="9">
        <f t="shared" ca="1" si="96"/>
        <v>71.50671634792613</v>
      </c>
      <c r="G645" s="9">
        <f t="shared" ca="1" si="97"/>
        <v>1918.9778362063223</v>
      </c>
      <c r="H645" s="7"/>
      <c r="I645" s="5">
        <f t="shared" si="100"/>
        <v>32</v>
      </c>
      <c r="J645" s="5">
        <f t="shared" ca="1" si="101"/>
        <v>136.04395361883141</v>
      </c>
      <c r="K645" s="6">
        <f t="shared" ca="1" si="102"/>
        <v>64.53723727090528</v>
      </c>
    </row>
    <row r="646" spans="1:11">
      <c r="A646" s="2">
        <v>638</v>
      </c>
      <c r="B646" s="2">
        <f t="shared" si="98"/>
        <v>20000</v>
      </c>
      <c r="C646" s="7">
        <f t="shared" ca="1" si="99"/>
        <v>0.18571098586162268</v>
      </c>
      <c r="D646" s="7">
        <f t="shared" ca="1" si="99"/>
        <v>1.4514118308415736E-3</v>
      </c>
      <c r="E646" s="7">
        <f t="shared" ca="1" si="99"/>
        <v>0.18494116285427176</v>
      </c>
      <c r="F646" s="9">
        <f t="shared" ca="1" si="96"/>
        <v>43.933270350295217</v>
      </c>
      <c r="G646" s="9">
        <f t="shared" ca="1" si="97"/>
        <v>2338.4141967165151</v>
      </c>
      <c r="H646" s="7"/>
      <c r="I646" s="5">
        <f t="shared" si="100"/>
        <v>32</v>
      </c>
      <c r="J646" s="5">
        <f t="shared" ca="1" si="101"/>
        <v>72.997721175680709</v>
      </c>
      <c r="K646" s="6">
        <f t="shared" ca="1" si="102"/>
        <v>29.064450825385492</v>
      </c>
    </row>
    <row r="647" spans="1:11">
      <c r="A647" s="2">
        <v>639</v>
      </c>
      <c r="B647" s="2">
        <f t="shared" si="98"/>
        <v>20000</v>
      </c>
      <c r="C647" s="7">
        <f t="shared" ca="1" si="99"/>
        <v>0.13697154182687121</v>
      </c>
      <c r="D647" s="7">
        <f t="shared" ca="1" si="99"/>
        <v>3.295686412761345E-2</v>
      </c>
      <c r="E647" s="7">
        <f t="shared" ca="1" si="99"/>
        <v>0.2105670405425541</v>
      </c>
      <c r="F647" s="9">
        <f t="shared" ca="1" si="96"/>
        <v>56.623534741957805</v>
      </c>
      <c r="G647" s="9">
        <f t="shared" ca="1" si="97"/>
        <v>2345.836883790264</v>
      </c>
      <c r="H647" s="7"/>
      <c r="I647" s="5">
        <f t="shared" si="100"/>
        <v>32</v>
      </c>
      <c r="J647" s="5">
        <f t="shared" ca="1" si="101"/>
        <v>152.18126178740198</v>
      </c>
      <c r="K647" s="6">
        <f t="shared" ca="1" si="102"/>
        <v>95.557727045444182</v>
      </c>
    </row>
    <row r="648" spans="1:11">
      <c r="A648" s="2">
        <v>640</v>
      </c>
      <c r="B648" s="2">
        <f t="shared" si="98"/>
        <v>20000</v>
      </c>
      <c r="C648" s="7">
        <f t="shared" ca="1" si="99"/>
        <v>0.16364266676679251</v>
      </c>
      <c r="D648" s="7">
        <f t="shared" ca="1" si="99"/>
        <v>8.2024527037177289E-3</v>
      </c>
      <c r="E648" s="7">
        <f t="shared" ca="1" si="99"/>
        <v>0.2446189003476486</v>
      </c>
      <c r="F648" s="9">
        <f t="shared" ca="1" si="96"/>
        <v>29.189032807870383</v>
      </c>
      <c r="G648" s="9">
        <f t="shared" ca="1" si="97"/>
        <v>2014.0227103501131</v>
      </c>
      <c r="H648" s="7"/>
      <c r="I648" s="5">
        <f t="shared" si="100"/>
        <v>32</v>
      </c>
      <c r="J648" s="5">
        <f t="shared" ca="1" si="101"/>
        <v>55.13111847735432</v>
      </c>
      <c r="K648" s="6">
        <f t="shared" ca="1" si="102"/>
        <v>25.942085669483937</v>
      </c>
    </row>
    <row r="649" spans="1:11">
      <c r="A649" s="2">
        <v>641</v>
      </c>
      <c r="B649" s="2">
        <f t="shared" si="98"/>
        <v>20000</v>
      </c>
      <c r="C649" s="7">
        <f t="shared" ca="1" si="99"/>
        <v>1.9656486732779269E-2</v>
      </c>
      <c r="D649" s="7">
        <f t="shared" ca="1" si="99"/>
        <v>2.1802983585326175E-5</v>
      </c>
      <c r="E649" s="7">
        <f t="shared" ca="1" si="99"/>
        <v>0.15642795396468709</v>
      </c>
      <c r="F649" s="9">
        <f t="shared" ref="F649:F712" ca="1" si="103">$F$4+(NORMSINV(RAND()))*(F$6)</f>
        <v>-0.79239102025639241</v>
      </c>
      <c r="G649" s="9">
        <f t="shared" ref="G649:G712" ca="1" si="104">$G$4+(NORMSINV(RAND()))*(G$6)</f>
        <v>799.89171647533271</v>
      </c>
      <c r="H649" s="7"/>
      <c r="I649" s="5">
        <f t="shared" si="100"/>
        <v>32</v>
      </c>
      <c r="J649" s="5">
        <f t="shared" ca="1" si="101"/>
        <v>-3.9249083883476574E-2</v>
      </c>
      <c r="K649" s="6">
        <f t="shared" ca="1" si="102"/>
        <v>0</v>
      </c>
    </row>
    <row r="650" spans="1:11">
      <c r="A650" s="2">
        <v>642</v>
      </c>
      <c r="B650" s="2">
        <f t="shared" ref="B650:B713" si="105">B$4</f>
        <v>20000</v>
      </c>
      <c r="C650" s="7">
        <f t="shared" ref="C650:E713" ca="1" si="106">RAND()*(C$7-C$6)+C$6</f>
        <v>0.12469794692223067</v>
      </c>
      <c r="D650" s="7">
        <f t="shared" ca="1" si="106"/>
        <v>3.275647218764955E-2</v>
      </c>
      <c r="E650" s="7">
        <f t="shared" ca="1" si="106"/>
        <v>0.16678665019076561</v>
      </c>
      <c r="F650" s="9">
        <f t="shared" ca="1" si="103"/>
        <v>-4.3677538739493613</v>
      </c>
      <c r="G650" s="9">
        <f t="shared" ca="1" si="104"/>
        <v>2067.2495775593661</v>
      </c>
      <c r="H650" s="7"/>
      <c r="I650" s="5">
        <f t="shared" ref="I650:I713" si="107">$I$4</f>
        <v>32</v>
      </c>
      <c r="J650" s="5">
        <f t="shared" ref="J650:J713" ca="1" si="108">((B650*C650*F650*E650*G650)+(B650*(1-C650)*F650*D650*G650))/1000000</f>
        <v>-8.933484132516897</v>
      </c>
      <c r="K650" s="6">
        <f t="shared" ref="K650:K713" ca="1" si="109">IF(F650&lt;0, 0, J650-F650)</f>
        <v>0</v>
      </c>
    </row>
    <row r="651" spans="1:11">
      <c r="A651" s="2">
        <v>643</v>
      </c>
      <c r="B651" s="2">
        <f t="shared" si="105"/>
        <v>20000</v>
      </c>
      <c r="C651" s="7">
        <f t="shared" ca="1" si="106"/>
        <v>1.4103803073603306E-2</v>
      </c>
      <c r="D651" s="7">
        <f t="shared" ca="1" si="106"/>
        <v>1.6649021183882918E-3</v>
      </c>
      <c r="E651" s="7">
        <f t="shared" ca="1" si="106"/>
        <v>0.15896772356092528</v>
      </c>
      <c r="F651" s="9">
        <f t="shared" ca="1" si="103"/>
        <v>15.846036070329227</v>
      </c>
      <c r="G651" s="9">
        <f t="shared" ca="1" si="104"/>
        <v>1832.1008098007371</v>
      </c>
      <c r="H651" s="7"/>
      <c r="I651" s="5">
        <f t="shared" si="107"/>
        <v>32</v>
      </c>
      <c r="J651" s="5">
        <f t="shared" ca="1" si="108"/>
        <v>2.2548620229995993</v>
      </c>
      <c r="K651" s="6">
        <f t="shared" ca="1" si="109"/>
        <v>-13.591174047329627</v>
      </c>
    </row>
    <row r="652" spans="1:11">
      <c r="A652" s="2">
        <v>644</v>
      </c>
      <c r="B652" s="2">
        <f t="shared" si="105"/>
        <v>20000</v>
      </c>
      <c r="C652" s="7">
        <f t="shared" ca="1" si="106"/>
        <v>0.10766123872479059</v>
      </c>
      <c r="D652" s="7">
        <f t="shared" ca="1" si="106"/>
        <v>3.8239375812348382E-2</v>
      </c>
      <c r="E652" s="7">
        <f t="shared" ca="1" si="106"/>
        <v>0.18374803029613834</v>
      </c>
      <c r="F652" s="9">
        <f t="shared" ca="1" si="103"/>
        <v>6.4197856740479438</v>
      </c>
      <c r="G652" s="9">
        <f t="shared" ca="1" si="104"/>
        <v>1899.8973572013601</v>
      </c>
      <c r="H652" s="7"/>
      <c r="I652" s="5">
        <f t="shared" si="107"/>
        <v>32</v>
      </c>
      <c r="J652" s="5">
        <f t="shared" ca="1" si="108"/>
        <v>13.149518710434094</v>
      </c>
      <c r="K652" s="6">
        <f t="shared" ca="1" si="109"/>
        <v>6.7297330363861505</v>
      </c>
    </row>
    <row r="653" spans="1:11">
      <c r="A653" s="2">
        <v>645</v>
      </c>
      <c r="B653" s="2">
        <f t="shared" si="105"/>
        <v>20000</v>
      </c>
      <c r="C653" s="7">
        <f t="shared" ca="1" si="106"/>
        <v>0.16863071632666871</v>
      </c>
      <c r="D653" s="7">
        <f t="shared" ca="1" si="106"/>
        <v>1.6415576466003948E-2</v>
      </c>
      <c r="E653" s="7">
        <f t="shared" ca="1" si="106"/>
        <v>0.16003023885485487</v>
      </c>
      <c r="F653" s="9">
        <f t="shared" ca="1" si="103"/>
        <v>86.742721512518315</v>
      </c>
      <c r="G653" s="9">
        <f t="shared" ca="1" si="104"/>
        <v>1675.9004695478902</v>
      </c>
      <c r="H653" s="7"/>
      <c r="I653" s="5">
        <f t="shared" si="107"/>
        <v>32</v>
      </c>
      <c r="J653" s="5">
        <f t="shared" ca="1" si="108"/>
        <v>118.13936653154066</v>
      </c>
      <c r="K653" s="6">
        <f t="shared" ca="1" si="109"/>
        <v>31.396645019022344</v>
      </c>
    </row>
    <row r="654" spans="1:11">
      <c r="A654" s="2">
        <v>646</v>
      </c>
      <c r="B654" s="2">
        <f t="shared" si="105"/>
        <v>20000</v>
      </c>
      <c r="C654" s="7">
        <f t="shared" ca="1" si="106"/>
        <v>7.6883632548228414E-2</v>
      </c>
      <c r="D654" s="7">
        <f t="shared" ca="1" si="106"/>
        <v>1.1079013805242947E-2</v>
      </c>
      <c r="E654" s="7">
        <f t="shared" ca="1" si="106"/>
        <v>0.23843894607234911</v>
      </c>
      <c r="F654" s="9">
        <f t="shared" ca="1" si="103"/>
        <v>30.793485749597235</v>
      </c>
      <c r="G654" s="9">
        <f t="shared" ca="1" si="104"/>
        <v>1930.2376065856997</v>
      </c>
      <c r="H654" s="7"/>
      <c r="I654" s="5">
        <f t="shared" si="107"/>
        <v>32</v>
      </c>
      <c r="J654" s="5">
        <f t="shared" ca="1" si="108"/>
        <v>33.950544437605338</v>
      </c>
      <c r="K654" s="6">
        <f t="shared" ca="1" si="109"/>
        <v>3.1570586880081031</v>
      </c>
    </row>
    <row r="655" spans="1:11">
      <c r="A655" s="2">
        <v>647</v>
      </c>
      <c r="B655" s="2">
        <f t="shared" si="105"/>
        <v>20000</v>
      </c>
      <c r="C655" s="7">
        <f t="shared" ca="1" si="106"/>
        <v>8.3745017351433304E-2</v>
      </c>
      <c r="D655" s="7">
        <f t="shared" ca="1" si="106"/>
        <v>1.2585043665374128E-2</v>
      </c>
      <c r="E655" s="7">
        <f t="shared" ca="1" si="106"/>
        <v>0.19216672778998209</v>
      </c>
      <c r="F655" s="9">
        <f t="shared" ca="1" si="103"/>
        <v>18.283884862439994</v>
      </c>
      <c r="G655" s="9">
        <f t="shared" ca="1" si="104"/>
        <v>1040.6813036960425</v>
      </c>
      <c r="H655" s="7"/>
      <c r="I655" s="5">
        <f t="shared" si="107"/>
        <v>32</v>
      </c>
      <c r="J655" s="5">
        <f t="shared" ca="1" si="108"/>
        <v>10.512465845941328</v>
      </c>
      <c r="K655" s="6">
        <f t="shared" ca="1" si="109"/>
        <v>-7.7714190164986654</v>
      </c>
    </row>
    <row r="656" spans="1:11">
      <c r="A656" s="2">
        <v>648</v>
      </c>
      <c r="B656" s="2">
        <f t="shared" si="105"/>
        <v>20000</v>
      </c>
      <c r="C656" s="7">
        <f t="shared" ca="1" si="106"/>
        <v>0.18067090059820487</v>
      </c>
      <c r="D656" s="7">
        <f t="shared" ca="1" si="106"/>
        <v>2.546644556154538E-2</v>
      </c>
      <c r="E656" s="7">
        <f t="shared" ca="1" si="106"/>
        <v>0.21989852454737244</v>
      </c>
      <c r="F656" s="9">
        <f t="shared" ca="1" si="103"/>
        <v>38.082923019098786</v>
      </c>
      <c r="G656" s="9">
        <f t="shared" ca="1" si="104"/>
        <v>1387.0842850207621</v>
      </c>
      <c r="H656" s="7"/>
      <c r="I656" s="5">
        <f t="shared" si="107"/>
        <v>32</v>
      </c>
      <c r="J656" s="5">
        <f t="shared" ca="1" si="108"/>
        <v>64.017322542711995</v>
      </c>
      <c r="K656" s="6">
        <f t="shared" ca="1" si="109"/>
        <v>25.934399523613209</v>
      </c>
    </row>
    <row r="657" spans="1:11">
      <c r="A657" s="2">
        <v>649</v>
      </c>
      <c r="B657" s="2">
        <f t="shared" si="105"/>
        <v>20000</v>
      </c>
      <c r="C657" s="7">
        <f t="shared" ca="1" si="106"/>
        <v>3.5866308962232731E-2</v>
      </c>
      <c r="D657" s="7">
        <f t="shared" ca="1" si="106"/>
        <v>3.5874481379124482E-2</v>
      </c>
      <c r="E657" s="7">
        <f t="shared" ca="1" si="106"/>
        <v>0.18284517543903567</v>
      </c>
      <c r="F657" s="9">
        <f t="shared" ca="1" si="103"/>
        <v>13.368858839947514</v>
      </c>
      <c r="G657" s="9">
        <f t="shared" ca="1" si="104"/>
        <v>2488.7932432163593</v>
      </c>
      <c r="H657" s="7"/>
      <c r="I657" s="5">
        <f t="shared" si="107"/>
        <v>32</v>
      </c>
      <c r="J657" s="5">
        <f t="shared" ca="1" si="108"/>
        <v>27.380314213601466</v>
      </c>
      <c r="K657" s="6">
        <f t="shared" ca="1" si="109"/>
        <v>14.011455373653952</v>
      </c>
    </row>
    <row r="658" spans="1:11">
      <c r="A658" s="2">
        <v>650</v>
      </c>
      <c r="B658" s="2">
        <f t="shared" si="105"/>
        <v>20000</v>
      </c>
      <c r="C658" s="7">
        <f t="shared" ca="1" si="106"/>
        <v>3.8837827139224325E-2</v>
      </c>
      <c r="D658" s="7">
        <f t="shared" ca="1" si="106"/>
        <v>1.1379206077638497E-2</v>
      </c>
      <c r="E658" s="7">
        <f t="shared" ca="1" si="106"/>
        <v>0.16009361807069256</v>
      </c>
      <c r="F658" s="9">
        <f t="shared" ca="1" si="103"/>
        <v>18.629242546727525</v>
      </c>
      <c r="G658" s="9">
        <f t="shared" ca="1" si="104"/>
        <v>1164.4282424178314</v>
      </c>
      <c r="H658" s="7"/>
      <c r="I658" s="5">
        <f t="shared" si="107"/>
        <v>32</v>
      </c>
      <c r="J658" s="5">
        <f t="shared" ca="1" si="108"/>
        <v>7.4426465961118717</v>
      </c>
      <c r="K658" s="6">
        <f t="shared" ca="1" si="109"/>
        <v>-11.186595950615654</v>
      </c>
    </row>
    <row r="659" spans="1:11">
      <c r="A659" s="2">
        <v>651</v>
      </c>
      <c r="B659" s="2">
        <f t="shared" si="105"/>
        <v>20000</v>
      </c>
      <c r="C659" s="7">
        <f t="shared" ca="1" si="106"/>
        <v>6.7652773331854602E-3</v>
      </c>
      <c r="D659" s="7">
        <f t="shared" ca="1" si="106"/>
        <v>3.5484560298994466E-2</v>
      </c>
      <c r="E659" s="7">
        <f t="shared" ca="1" si="106"/>
        <v>0.20221582376369429</v>
      </c>
      <c r="F659" s="9">
        <f t="shared" ca="1" si="103"/>
        <v>52.623483021495439</v>
      </c>
      <c r="G659" s="9">
        <f t="shared" ca="1" si="104"/>
        <v>2314.2108148362804</v>
      </c>
      <c r="H659" s="7"/>
      <c r="I659" s="5">
        <f t="shared" si="107"/>
        <v>32</v>
      </c>
      <c r="J659" s="5">
        <f t="shared" ca="1" si="108"/>
        <v>89.174853635959039</v>
      </c>
      <c r="K659" s="6">
        <f t="shared" ca="1" si="109"/>
        <v>36.5513706144636</v>
      </c>
    </row>
    <row r="660" spans="1:11">
      <c r="A660" s="2">
        <v>652</v>
      </c>
      <c r="B660" s="2">
        <f t="shared" si="105"/>
        <v>20000</v>
      </c>
      <c r="C660" s="7">
        <f t="shared" ca="1" si="106"/>
        <v>0.19007079794293866</v>
      </c>
      <c r="D660" s="7">
        <f t="shared" ca="1" si="106"/>
        <v>1.2158353157244416E-2</v>
      </c>
      <c r="E660" s="7">
        <f t="shared" ca="1" si="106"/>
        <v>0.23154961491670539</v>
      </c>
      <c r="F660" s="9">
        <f t="shared" ca="1" si="103"/>
        <v>10.985692731818133</v>
      </c>
      <c r="G660" s="9">
        <f t="shared" ca="1" si="104"/>
        <v>1473.8745896167497</v>
      </c>
      <c r="H660" s="7"/>
      <c r="I660" s="5">
        <f t="shared" si="107"/>
        <v>32</v>
      </c>
      <c r="J660" s="5">
        <f t="shared" ca="1" si="108"/>
        <v>17.440945053855739</v>
      </c>
      <c r="K660" s="6">
        <f t="shared" ca="1" si="109"/>
        <v>6.4552523220376052</v>
      </c>
    </row>
    <row r="661" spans="1:11">
      <c r="A661" s="2">
        <v>653</v>
      </c>
      <c r="B661" s="2">
        <f t="shared" si="105"/>
        <v>20000</v>
      </c>
      <c r="C661" s="7">
        <f t="shared" ca="1" si="106"/>
        <v>8.9939503801639897E-2</v>
      </c>
      <c r="D661" s="7">
        <f t="shared" ca="1" si="106"/>
        <v>1.9927899608654012E-2</v>
      </c>
      <c r="E661" s="7">
        <f t="shared" ca="1" si="106"/>
        <v>0.18619074907931155</v>
      </c>
      <c r="F661" s="9">
        <f t="shared" ca="1" si="103"/>
        <v>28.279291456253869</v>
      </c>
      <c r="G661" s="9">
        <f t="shared" ca="1" si="104"/>
        <v>2440.478058951328</v>
      </c>
      <c r="H661" s="7"/>
      <c r="I661" s="5">
        <f t="shared" si="107"/>
        <v>32</v>
      </c>
      <c r="J661" s="5">
        <f t="shared" ca="1" si="108"/>
        <v>48.146924648603914</v>
      </c>
      <c r="K661" s="6">
        <f t="shared" ca="1" si="109"/>
        <v>19.867633192350045</v>
      </c>
    </row>
    <row r="662" spans="1:11">
      <c r="A662" s="2">
        <v>654</v>
      </c>
      <c r="B662" s="2">
        <f t="shared" si="105"/>
        <v>20000</v>
      </c>
      <c r="C662" s="7">
        <f t="shared" ca="1" si="106"/>
        <v>4.3016008347160885E-2</v>
      </c>
      <c r="D662" s="7">
        <f t="shared" ca="1" si="106"/>
        <v>1.2509630580347935E-2</v>
      </c>
      <c r="E662" s="7">
        <f t="shared" ca="1" si="106"/>
        <v>0.22007429287354358</v>
      </c>
      <c r="F662" s="9">
        <f t="shared" ca="1" si="103"/>
        <v>7.5224669804471951</v>
      </c>
      <c r="G662" s="9">
        <f t="shared" ca="1" si="104"/>
        <v>2451.8732079242768</v>
      </c>
      <c r="H662" s="7"/>
      <c r="I662" s="5">
        <f t="shared" si="107"/>
        <v>32</v>
      </c>
      <c r="J662" s="5">
        <f t="shared" ca="1" si="108"/>
        <v>7.9081936828553712</v>
      </c>
      <c r="K662" s="6">
        <f t="shared" ca="1" si="109"/>
        <v>0.38572670240817608</v>
      </c>
    </row>
    <row r="663" spans="1:11">
      <c r="A663" s="2">
        <v>655</v>
      </c>
      <c r="B663" s="2">
        <f t="shared" si="105"/>
        <v>20000</v>
      </c>
      <c r="C663" s="7">
        <f t="shared" ca="1" si="106"/>
        <v>0.14224175095466021</v>
      </c>
      <c r="D663" s="7">
        <f t="shared" ca="1" si="106"/>
        <v>1.8388567387751568E-2</v>
      </c>
      <c r="E663" s="7">
        <f t="shared" ca="1" si="106"/>
        <v>0.24462325235989413</v>
      </c>
      <c r="F663" s="9">
        <f t="shared" ca="1" si="103"/>
        <v>44.498067485405073</v>
      </c>
      <c r="G663" s="9">
        <f t="shared" ca="1" si="104"/>
        <v>1247.0485665276433</v>
      </c>
      <c r="H663" s="7"/>
      <c r="I663" s="5">
        <f t="shared" si="107"/>
        <v>32</v>
      </c>
      <c r="J663" s="5">
        <f t="shared" ca="1" si="108"/>
        <v>56.122281249384187</v>
      </c>
      <c r="K663" s="6">
        <f t="shared" ca="1" si="109"/>
        <v>11.624213763979114</v>
      </c>
    </row>
    <row r="664" spans="1:11">
      <c r="A664" s="2">
        <v>656</v>
      </c>
      <c r="B664" s="2">
        <f t="shared" si="105"/>
        <v>20000</v>
      </c>
      <c r="C664" s="7">
        <f t="shared" ca="1" si="106"/>
        <v>8.0410083249894293E-2</v>
      </c>
      <c r="D664" s="7">
        <f t="shared" ca="1" si="106"/>
        <v>1.8953449574547455E-2</v>
      </c>
      <c r="E664" s="7">
        <f t="shared" ca="1" si="106"/>
        <v>0.1676075982623417</v>
      </c>
      <c r="F664" s="9">
        <f t="shared" ca="1" si="103"/>
        <v>52.719003081038778</v>
      </c>
      <c r="G664" s="9">
        <f t="shared" ca="1" si="104"/>
        <v>1719.9497928517062</v>
      </c>
      <c r="H664" s="7"/>
      <c r="I664" s="5">
        <f t="shared" si="107"/>
        <v>32</v>
      </c>
      <c r="J664" s="5">
        <f t="shared" ca="1" si="108"/>
        <v>56.048782319579892</v>
      </c>
      <c r="K664" s="6">
        <f t="shared" ca="1" si="109"/>
        <v>3.3297792385411142</v>
      </c>
    </row>
    <row r="665" spans="1:11">
      <c r="A665" s="2">
        <v>657</v>
      </c>
      <c r="B665" s="2">
        <f t="shared" si="105"/>
        <v>20000</v>
      </c>
      <c r="C665" s="7">
        <f t="shared" ca="1" si="106"/>
        <v>0.11232795833064478</v>
      </c>
      <c r="D665" s="7">
        <f t="shared" ca="1" si="106"/>
        <v>6.974739382929189E-3</v>
      </c>
      <c r="E665" s="7">
        <f t="shared" ca="1" si="106"/>
        <v>0.19142171422737425</v>
      </c>
      <c r="F665" s="9">
        <f t="shared" ca="1" si="103"/>
        <v>18.498470711373798</v>
      </c>
      <c r="G665" s="9">
        <f t="shared" ca="1" si="104"/>
        <v>2456.8838822327352</v>
      </c>
      <c r="H665" s="7"/>
      <c r="I665" s="5">
        <f t="shared" si="107"/>
        <v>32</v>
      </c>
      <c r="J665" s="5">
        <f t="shared" ca="1" si="108"/>
        <v>25.172423524028783</v>
      </c>
      <c r="K665" s="6">
        <f t="shared" ca="1" si="109"/>
        <v>6.673952812654985</v>
      </c>
    </row>
    <row r="666" spans="1:11">
      <c r="A666" s="2">
        <v>658</v>
      </c>
      <c r="B666" s="2">
        <f t="shared" si="105"/>
        <v>20000</v>
      </c>
      <c r="C666" s="7">
        <f t="shared" ca="1" si="106"/>
        <v>0.18588151749269147</v>
      </c>
      <c r="D666" s="7">
        <f t="shared" ca="1" si="106"/>
        <v>1.732637359281748E-3</v>
      </c>
      <c r="E666" s="7">
        <f t="shared" ca="1" si="106"/>
        <v>0.15896999662425781</v>
      </c>
      <c r="F666" s="9">
        <f t="shared" ca="1" si="103"/>
        <v>31.083309525544983</v>
      </c>
      <c r="G666" s="9">
        <f t="shared" ca="1" si="104"/>
        <v>1910.4091589914174</v>
      </c>
      <c r="H666" s="7"/>
      <c r="I666" s="5">
        <f t="shared" si="107"/>
        <v>32</v>
      </c>
      <c r="J666" s="5">
        <f t="shared" ca="1" si="108"/>
        <v>36.769420473193634</v>
      </c>
      <c r="K666" s="6">
        <f t="shared" ca="1" si="109"/>
        <v>5.6861109476486504</v>
      </c>
    </row>
    <row r="667" spans="1:11">
      <c r="A667" s="2">
        <v>659</v>
      </c>
      <c r="B667" s="2">
        <f t="shared" si="105"/>
        <v>20000</v>
      </c>
      <c r="C667" s="7">
        <f t="shared" ca="1" si="106"/>
        <v>5.2682362686431297E-2</v>
      </c>
      <c r="D667" s="7">
        <f t="shared" ca="1" si="106"/>
        <v>3.5803429711332643E-2</v>
      </c>
      <c r="E667" s="7">
        <f t="shared" ca="1" si="106"/>
        <v>0.1954221593789294</v>
      </c>
      <c r="F667" s="9">
        <f t="shared" ca="1" si="103"/>
        <v>58.497853985401456</v>
      </c>
      <c r="G667" s="9">
        <f t="shared" ca="1" si="104"/>
        <v>944.23158759731314</v>
      </c>
      <c r="H667" s="7"/>
      <c r="I667" s="5">
        <f t="shared" si="107"/>
        <v>32</v>
      </c>
      <c r="J667" s="5">
        <f t="shared" ca="1" si="108"/>
        <v>48.842033693970542</v>
      </c>
      <c r="K667" s="6">
        <f t="shared" ca="1" si="109"/>
        <v>-9.6558202914309135</v>
      </c>
    </row>
    <row r="668" spans="1:11">
      <c r="A668" s="2">
        <v>660</v>
      </c>
      <c r="B668" s="2">
        <f t="shared" si="105"/>
        <v>20000</v>
      </c>
      <c r="C668" s="7">
        <f t="shared" ca="1" si="106"/>
        <v>0.10520036742989441</v>
      </c>
      <c r="D668" s="7">
        <f t="shared" ca="1" si="106"/>
        <v>3.8518961120975949E-2</v>
      </c>
      <c r="E668" s="7">
        <f t="shared" ca="1" si="106"/>
        <v>0.20348101166576985</v>
      </c>
      <c r="F668" s="9">
        <f t="shared" ca="1" si="103"/>
        <v>49.825474789861559</v>
      </c>
      <c r="G668" s="9">
        <f t="shared" ca="1" si="104"/>
        <v>2136.075293250191</v>
      </c>
      <c r="H668" s="7"/>
      <c r="I668" s="5">
        <f t="shared" si="107"/>
        <v>32</v>
      </c>
      <c r="J668" s="5">
        <f t="shared" ca="1" si="108"/>
        <v>118.9324095894725</v>
      </c>
      <c r="K668" s="6">
        <f t="shared" ca="1" si="109"/>
        <v>69.10693479961094</v>
      </c>
    </row>
    <row r="669" spans="1:11">
      <c r="A669" s="2">
        <v>661</v>
      </c>
      <c r="B669" s="2">
        <f t="shared" si="105"/>
        <v>20000</v>
      </c>
      <c r="C669" s="7">
        <f t="shared" ca="1" si="106"/>
        <v>4.9021725875783823E-2</v>
      </c>
      <c r="D669" s="7">
        <f t="shared" ca="1" si="106"/>
        <v>2.7028584590076524E-2</v>
      </c>
      <c r="E669" s="7">
        <f t="shared" ca="1" si="106"/>
        <v>0.23255593241912506</v>
      </c>
      <c r="F669" s="9">
        <f t="shared" ca="1" si="103"/>
        <v>10.16290617856448</v>
      </c>
      <c r="G669" s="9">
        <f t="shared" ca="1" si="104"/>
        <v>2360.6555175726166</v>
      </c>
      <c r="H669" s="7"/>
      <c r="I669" s="5">
        <f t="shared" si="107"/>
        <v>32</v>
      </c>
      <c r="J669" s="5">
        <f t="shared" ca="1" si="108"/>
        <v>17.80327790334572</v>
      </c>
      <c r="K669" s="6">
        <f t="shared" ca="1" si="109"/>
        <v>7.6403717247812395</v>
      </c>
    </row>
    <row r="670" spans="1:11">
      <c r="A670" s="2">
        <v>662</v>
      </c>
      <c r="B670" s="2">
        <f t="shared" si="105"/>
        <v>20000</v>
      </c>
      <c r="C670" s="7">
        <f t="shared" ca="1" si="106"/>
        <v>0.11281821146040499</v>
      </c>
      <c r="D670" s="7">
        <f t="shared" ca="1" si="106"/>
        <v>1.0022036593851386E-2</v>
      </c>
      <c r="E670" s="7">
        <f t="shared" ca="1" si="106"/>
        <v>0.16672359703236003</v>
      </c>
      <c r="F670" s="9">
        <f t="shared" ca="1" si="103"/>
        <v>25.694858688007841</v>
      </c>
      <c r="G670" s="9">
        <f t="shared" ca="1" si="104"/>
        <v>1469.340255278938</v>
      </c>
      <c r="H670" s="7"/>
      <c r="I670" s="5">
        <f t="shared" si="107"/>
        <v>32</v>
      </c>
      <c r="J670" s="5">
        <f t="shared" ca="1" si="108"/>
        <v>20.916611571866486</v>
      </c>
      <c r="K670" s="6">
        <f t="shared" ca="1" si="109"/>
        <v>-4.7782471161413547</v>
      </c>
    </row>
    <row r="671" spans="1:11">
      <c r="A671" s="2">
        <v>663</v>
      </c>
      <c r="B671" s="2">
        <f t="shared" si="105"/>
        <v>20000</v>
      </c>
      <c r="C671" s="7">
        <f t="shared" ca="1" si="106"/>
        <v>0.1410846953239453</v>
      </c>
      <c r="D671" s="7">
        <f t="shared" ca="1" si="106"/>
        <v>6.8030890646387119E-3</v>
      </c>
      <c r="E671" s="7">
        <f t="shared" ca="1" si="106"/>
        <v>0.19224284706262201</v>
      </c>
      <c r="F671" s="9">
        <f t="shared" ca="1" si="103"/>
        <v>4.1868360143357819</v>
      </c>
      <c r="G671" s="9">
        <f t="shared" ca="1" si="104"/>
        <v>2334.1024513323332</v>
      </c>
      <c r="H671" s="7"/>
      <c r="I671" s="5">
        <f t="shared" si="107"/>
        <v>32</v>
      </c>
      <c r="J671" s="5">
        <f t="shared" ca="1" si="108"/>
        <v>6.4431685428227574</v>
      </c>
      <c r="K671" s="6">
        <f t="shared" ca="1" si="109"/>
        <v>2.2563325284869755</v>
      </c>
    </row>
    <row r="672" spans="1:11">
      <c r="A672" s="2">
        <v>664</v>
      </c>
      <c r="B672" s="2">
        <f t="shared" si="105"/>
        <v>20000</v>
      </c>
      <c r="C672" s="7">
        <f t="shared" ca="1" si="106"/>
        <v>8.0974045200755573E-2</v>
      </c>
      <c r="D672" s="7">
        <f t="shared" ca="1" si="106"/>
        <v>2.8533244240711748E-2</v>
      </c>
      <c r="E672" s="7">
        <f t="shared" ca="1" si="106"/>
        <v>0.18567791159606306</v>
      </c>
      <c r="F672" s="9">
        <f t="shared" ca="1" si="103"/>
        <v>32.9783830869602</v>
      </c>
      <c r="G672" s="9">
        <f t="shared" ca="1" si="104"/>
        <v>1903.0645046390134</v>
      </c>
      <c r="H672" s="7"/>
      <c r="I672" s="5">
        <f t="shared" si="107"/>
        <v>32</v>
      </c>
      <c r="J672" s="5">
        <f t="shared" ca="1" si="108"/>
        <v>51.78688751651184</v>
      </c>
      <c r="K672" s="6">
        <f t="shared" ca="1" si="109"/>
        <v>18.80850442955164</v>
      </c>
    </row>
    <row r="673" spans="1:11">
      <c r="A673" s="2">
        <v>665</v>
      </c>
      <c r="B673" s="2">
        <f t="shared" si="105"/>
        <v>20000</v>
      </c>
      <c r="C673" s="7">
        <f t="shared" ca="1" si="106"/>
        <v>8.1421354305277416E-2</v>
      </c>
      <c r="D673" s="7">
        <f t="shared" ca="1" si="106"/>
        <v>3.4846152125940087E-3</v>
      </c>
      <c r="E673" s="7">
        <f t="shared" ca="1" si="106"/>
        <v>0.20153726308802941</v>
      </c>
      <c r="F673" s="9">
        <f t="shared" ca="1" si="103"/>
        <v>20.797525132146447</v>
      </c>
      <c r="G673" s="9">
        <f t="shared" ca="1" si="104"/>
        <v>2405.8681066993227</v>
      </c>
      <c r="H673" s="7"/>
      <c r="I673" s="5">
        <f t="shared" si="107"/>
        <v>32</v>
      </c>
      <c r="J673" s="5">
        <f t="shared" ca="1" si="108"/>
        <v>19.624489631309718</v>
      </c>
      <c r="K673" s="6">
        <f t="shared" ca="1" si="109"/>
        <v>-1.173035500836729</v>
      </c>
    </row>
    <row r="674" spans="1:11">
      <c r="A674" s="2">
        <v>666</v>
      </c>
      <c r="B674" s="2">
        <f t="shared" si="105"/>
        <v>20000</v>
      </c>
      <c r="C674" s="7">
        <f t="shared" ca="1" si="106"/>
        <v>7.9637748966878752E-2</v>
      </c>
      <c r="D674" s="7">
        <f t="shared" ca="1" si="106"/>
        <v>3.6998177616801596E-2</v>
      </c>
      <c r="E674" s="7">
        <f t="shared" ca="1" si="106"/>
        <v>0.17354640654631714</v>
      </c>
      <c r="F674" s="9">
        <f t="shared" ca="1" si="103"/>
        <v>-0.58044043250050592</v>
      </c>
      <c r="G674" s="9">
        <f t="shared" ca="1" si="104"/>
        <v>1971.4573262988938</v>
      </c>
      <c r="H674" s="7"/>
      <c r="I674" s="5">
        <f t="shared" si="107"/>
        <v>32</v>
      </c>
      <c r="J674" s="5">
        <f t="shared" ca="1" si="108"/>
        <v>-1.0956246312417834</v>
      </c>
      <c r="K674" s="6">
        <f t="shared" ca="1" si="109"/>
        <v>0</v>
      </c>
    </row>
    <row r="675" spans="1:11">
      <c r="A675" s="2">
        <v>667</v>
      </c>
      <c r="B675" s="2">
        <f t="shared" si="105"/>
        <v>20000</v>
      </c>
      <c r="C675" s="7">
        <f t="shared" ca="1" si="106"/>
        <v>0.14479670353006985</v>
      </c>
      <c r="D675" s="7">
        <f t="shared" ca="1" si="106"/>
        <v>7.5463167369769256E-3</v>
      </c>
      <c r="E675" s="7">
        <f t="shared" ca="1" si="106"/>
        <v>0.20821320544269825</v>
      </c>
      <c r="F675" s="9">
        <f t="shared" ca="1" si="103"/>
        <v>54.362836798139099</v>
      </c>
      <c r="G675" s="9">
        <f t="shared" ca="1" si="104"/>
        <v>2355.6257191713698</v>
      </c>
      <c r="H675" s="7"/>
      <c r="I675" s="5">
        <f t="shared" si="107"/>
        <v>32</v>
      </c>
      <c r="J675" s="5">
        <f t="shared" ca="1" si="108"/>
        <v>93.744507123943535</v>
      </c>
      <c r="K675" s="6">
        <f t="shared" ca="1" si="109"/>
        <v>39.381670325804436</v>
      </c>
    </row>
    <row r="676" spans="1:11">
      <c r="A676" s="2">
        <v>668</v>
      </c>
      <c r="B676" s="2">
        <f t="shared" si="105"/>
        <v>20000</v>
      </c>
      <c r="C676" s="7">
        <f t="shared" ca="1" si="106"/>
        <v>0.13119745861825979</v>
      </c>
      <c r="D676" s="7">
        <f t="shared" ca="1" si="106"/>
        <v>3.2734822434661408E-2</v>
      </c>
      <c r="E676" s="7">
        <f t="shared" ca="1" si="106"/>
        <v>0.2030323320448239</v>
      </c>
      <c r="F676" s="9">
        <f t="shared" ca="1" si="103"/>
        <v>48.081919295358972</v>
      </c>
      <c r="G676" s="9">
        <f t="shared" ca="1" si="104"/>
        <v>1492.3497562649018</v>
      </c>
      <c r="H676" s="7"/>
      <c r="I676" s="5">
        <f t="shared" si="107"/>
        <v>32</v>
      </c>
      <c r="J676" s="5">
        <f t="shared" ca="1" si="108"/>
        <v>79.041654268367608</v>
      </c>
      <c r="K676" s="6">
        <f t="shared" ca="1" si="109"/>
        <v>30.959734973008636</v>
      </c>
    </row>
    <row r="677" spans="1:11">
      <c r="A677" s="2">
        <v>669</v>
      </c>
      <c r="B677" s="2">
        <f t="shared" si="105"/>
        <v>20000</v>
      </c>
      <c r="C677" s="7">
        <f t="shared" ca="1" si="106"/>
        <v>0.15705179795475391</v>
      </c>
      <c r="D677" s="7">
        <f t="shared" ca="1" si="106"/>
        <v>2.9053757691555996E-2</v>
      </c>
      <c r="E677" s="7">
        <f t="shared" ca="1" si="106"/>
        <v>0.17081414122774366</v>
      </c>
      <c r="F677" s="9">
        <f t="shared" ca="1" si="103"/>
        <v>2.1767901482450895</v>
      </c>
      <c r="G677" s="9">
        <f t="shared" ca="1" si="104"/>
        <v>2356.9974477845649</v>
      </c>
      <c r="H677" s="7"/>
      <c r="I677" s="5">
        <f t="shared" si="107"/>
        <v>32</v>
      </c>
      <c r="J677" s="5">
        <f t="shared" ca="1" si="108"/>
        <v>5.2658805045774386</v>
      </c>
      <c r="K677" s="6">
        <f t="shared" ca="1" si="109"/>
        <v>3.0890903563323491</v>
      </c>
    </row>
    <row r="678" spans="1:11">
      <c r="A678" s="2">
        <v>670</v>
      </c>
      <c r="B678" s="2">
        <f t="shared" si="105"/>
        <v>20000</v>
      </c>
      <c r="C678" s="7">
        <f t="shared" ca="1" si="106"/>
        <v>6.9593530474949025E-2</v>
      </c>
      <c r="D678" s="7">
        <f t="shared" ca="1" si="106"/>
        <v>3.1210825103013363E-2</v>
      </c>
      <c r="E678" s="7">
        <f t="shared" ca="1" si="106"/>
        <v>0.19491813980973188</v>
      </c>
      <c r="F678" s="9">
        <f t="shared" ca="1" si="103"/>
        <v>67.330940333566929</v>
      </c>
      <c r="G678" s="9">
        <f t="shared" ca="1" si="104"/>
        <v>1596.212813537571</v>
      </c>
      <c r="H678" s="7"/>
      <c r="I678" s="5">
        <f t="shared" si="107"/>
        <v>32</v>
      </c>
      <c r="J678" s="5">
        <f t="shared" ca="1" si="108"/>
        <v>91.576439797189039</v>
      </c>
      <c r="K678" s="6">
        <f t="shared" ca="1" si="109"/>
        <v>24.24549946362211</v>
      </c>
    </row>
    <row r="679" spans="1:11">
      <c r="A679" s="2">
        <v>671</v>
      </c>
      <c r="B679" s="2">
        <f t="shared" si="105"/>
        <v>20000</v>
      </c>
      <c r="C679" s="7">
        <f t="shared" ca="1" si="106"/>
        <v>0.17861612617490996</v>
      </c>
      <c r="D679" s="7">
        <f t="shared" ca="1" si="106"/>
        <v>6.8610551081517285E-3</v>
      </c>
      <c r="E679" s="7">
        <f t="shared" ca="1" si="106"/>
        <v>0.20316402659357741</v>
      </c>
      <c r="F679" s="9">
        <f t="shared" ca="1" si="103"/>
        <v>22.680831532044149</v>
      </c>
      <c r="G679" s="9">
        <f t="shared" ca="1" si="104"/>
        <v>2817.1977366495626</v>
      </c>
      <c r="H679" s="7"/>
      <c r="I679" s="5">
        <f t="shared" si="107"/>
        <v>32</v>
      </c>
      <c r="J679" s="5">
        <f t="shared" ca="1" si="108"/>
        <v>53.575755162003098</v>
      </c>
      <c r="K679" s="6">
        <f t="shared" ca="1" si="109"/>
        <v>30.894923629958949</v>
      </c>
    </row>
    <row r="680" spans="1:11">
      <c r="A680" s="2">
        <v>672</v>
      </c>
      <c r="B680" s="2">
        <f t="shared" si="105"/>
        <v>20000</v>
      </c>
      <c r="C680" s="7">
        <f t="shared" ca="1" si="106"/>
        <v>0.19947483956494486</v>
      </c>
      <c r="D680" s="7">
        <f t="shared" ca="1" si="106"/>
        <v>3.0887879537457433E-2</v>
      </c>
      <c r="E680" s="7">
        <f t="shared" ca="1" si="106"/>
        <v>0.19835599018301467</v>
      </c>
      <c r="F680" s="9">
        <f t="shared" ca="1" si="103"/>
        <v>39.422858810003717</v>
      </c>
      <c r="G680" s="9">
        <f t="shared" ca="1" si="104"/>
        <v>1578.5745498122217</v>
      </c>
      <c r="H680" s="7"/>
      <c r="I680" s="5">
        <f t="shared" si="107"/>
        <v>32</v>
      </c>
      <c r="J680" s="5">
        <f t="shared" ca="1" si="108"/>
        <v>80.02222828678444</v>
      </c>
      <c r="K680" s="6">
        <f t="shared" ca="1" si="109"/>
        <v>40.599369476780723</v>
      </c>
    </row>
    <row r="681" spans="1:11">
      <c r="A681" s="2">
        <v>673</v>
      </c>
      <c r="B681" s="2">
        <f t="shared" si="105"/>
        <v>20000</v>
      </c>
      <c r="C681" s="7">
        <f t="shared" ca="1" si="106"/>
        <v>6.7282740792247234E-2</v>
      </c>
      <c r="D681" s="7">
        <f t="shared" ca="1" si="106"/>
        <v>3.4420011393647178E-2</v>
      </c>
      <c r="E681" s="7">
        <f t="shared" ca="1" si="106"/>
        <v>0.18999540142538954</v>
      </c>
      <c r="F681" s="9">
        <f t="shared" ca="1" si="103"/>
        <v>-4.9184289688299714</v>
      </c>
      <c r="G681" s="9">
        <f t="shared" ca="1" si="104"/>
        <v>1495.7560400004973</v>
      </c>
      <c r="H681" s="7"/>
      <c r="I681" s="5">
        <f t="shared" si="107"/>
        <v>32</v>
      </c>
      <c r="J681" s="5">
        <f t="shared" ca="1" si="108"/>
        <v>-6.6045474834535032</v>
      </c>
      <c r="K681" s="6">
        <f t="shared" ca="1" si="109"/>
        <v>0</v>
      </c>
    </row>
    <row r="682" spans="1:11">
      <c r="A682" s="2">
        <v>674</v>
      </c>
      <c r="B682" s="2">
        <f t="shared" si="105"/>
        <v>20000</v>
      </c>
      <c r="C682" s="7">
        <f t="shared" ca="1" si="106"/>
        <v>0.11641243731479095</v>
      </c>
      <c r="D682" s="7">
        <f t="shared" ca="1" si="106"/>
        <v>1.2099089522945344E-2</v>
      </c>
      <c r="E682" s="7">
        <f t="shared" ca="1" si="106"/>
        <v>0.20531019984320642</v>
      </c>
      <c r="F682" s="9">
        <f t="shared" ca="1" si="103"/>
        <v>-6.9865702678450248</v>
      </c>
      <c r="G682" s="9">
        <f t="shared" ca="1" si="104"/>
        <v>2096.112750163381</v>
      </c>
      <c r="H682" s="7"/>
      <c r="I682" s="5">
        <f t="shared" si="107"/>
        <v>32</v>
      </c>
      <c r="J682" s="5">
        <f t="shared" ca="1" si="108"/>
        <v>-10.131532014117319</v>
      </c>
      <c r="K682" s="6">
        <f t="shared" ca="1" si="109"/>
        <v>0</v>
      </c>
    </row>
    <row r="683" spans="1:11">
      <c r="A683" s="2">
        <v>675</v>
      </c>
      <c r="B683" s="2">
        <f t="shared" si="105"/>
        <v>20000</v>
      </c>
      <c r="C683" s="7">
        <f t="shared" ca="1" si="106"/>
        <v>5.1121868708945729E-2</v>
      </c>
      <c r="D683" s="7">
        <f t="shared" ca="1" si="106"/>
        <v>2.9377700039786864E-2</v>
      </c>
      <c r="E683" s="7">
        <f t="shared" ca="1" si="106"/>
        <v>0.24971544662883943</v>
      </c>
      <c r="F683" s="9">
        <f t="shared" ca="1" si="103"/>
        <v>55.768562157646606</v>
      </c>
      <c r="G683" s="9">
        <f t="shared" ca="1" si="104"/>
        <v>2110.9803428671594</v>
      </c>
      <c r="H683" s="7"/>
      <c r="I683" s="5">
        <f t="shared" si="107"/>
        <v>32</v>
      </c>
      <c r="J683" s="5">
        <f t="shared" ca="1" si="108"/>
        <v>95.692152822463527</v>
      </c>
      <c r="K683" s="6">
        <f t="shared" ca="1" si="109"/>
        <v>39.923590664816921</v>
      </c>
    </row>
    <row r="684" spans="1:11">
      <c r="A684" s="2">
        <v>676</v>
      </c>
      <c r="B684" s="2">
        <f t="shared" si="105"/>
        <v>20000</v>
      </c>
      <c r="C684" s="7">
        <f t="shared" ca="1" si="106"/>
        <v>6.796338252819914E-2</v>
      </c>
      <c r="D684" s="7">
        <f t="shared" ca="1" si="106"/>
        <v>4.5308488610190878E-4</v>
      </c>
      <c r="E684" s="7">
        <f t="shared" ca="1" si="106"/>
        <v>0.20396619910792774</v>
      </c>
      <c r="F684" s="9">
        <f t="shared" ca="1" si="103"/>
        <v>49.088708046852034</v>
      </c>
      <c r="G684" s="9">
        <f t="shared" ca="1" si="104"/>
        <v>2395.9731118305849</v>
      </c>
      <c r="H684" s="7"/>
      <c r="I684" s="5">
        <f t="shared" si="107"/>
        <v>32</v>
      </c>
      <c r="J684" s="5">
        <f t="shared" ca="1" si="108"/>
        <v>33.601551181305851</v>
      </c>
      <c r="K684" s="6">
        <f t="shared" ca="1" si="109"/>
        <v>-15.487156865546183</v>
      </c>
    </row>
    <row r="685" spans="1:11">
      <c r="A685" s="2">
        <v>677</v>
      </c>
      <c r="B685" s="2">
        <f t="shared" si="105"/>
        <v>20000</v>
      </c>
      <c r="C685" s="7">
        <f t="shared" ca="1" si="106"/>
        <v>0.15748370328396222</v>
      </c>
      <c r="D685" s="7">
        <f t="shared" ca="1" si="106"/>
        <v>1.6877199963218237E-3</v>
      </c>
      <c r="E685" s="7">
        <f t="shared" ca="1" si="106"/>
        <v>0.16766378657683983</v>
      </c>
      <c r="F685" s="9">
        <f t="shared" ca="1" si="103"/>
        <v>-12.994569694274695</v>
      </c>
      <c r="G685" s="9">
        <f t="shared" ca="1" si="104"/>
        <v>1624.7446223183326</v>
      </c>
      <c r="H685" s="7"/>
      <c r="I685" s="5">
        <f t="shared" si="107"/>
        <v>32</v>
      </c>
      <c r="J685" s="5">
        <f t="shared" ca="1" si="108"/>
        <v>-11.749831019627452</v>
      </c>
      <c r="K685" s="6">
        <f t="shared" ca="1" si="109"/>
        <v>0</v>
      </c>
    </row>
    <row r="686" spans="1:11">
      <c r="A686" s="2">
        <v>678</v>
      </c>
      <c r="B686" s="2">
        <f t="shared" si="105"/>
        <v>20000</v>
      </c>
      <c r="C686" s="7">
        <f t="shared" ca="1" si="106"/>
        <v>0.19499852468825657</v>
      </c>
      <c r="D686" s="7">
        <f t="shared" ca="1" si="106"/>
        <v>3.1988570133079631E-3</v>
      </c>
      <c r="E686" s="7">
        <f t="shared" ca="1" si="106"/>
        <v>0.22324537385243992</v>
      </c>
      <c r="F686" s="9">
        <f t="shared" ca="1" si="103"/>
        <v>33.071037737745236</v>
      </c>
      <c r="G686" s="9">
        <f t="shared" ca="1" si="104"/>
        <v>2250.4218612240807</v>
      </c>
      <c r="H686" s="7"/>
      <c r="I686" s="5">
        <f t="shared" si="107"/>
        <v>32</v>
      </c>
      <c r="J686" s="5">
        <f t="shared" ca="1" si="108"/>
        <v>68.630048085810373</v>
      </c>
      <c r="K686" s="6">
        <f t="shared" ca="1" si="109"/>
        <v>35.559010348065136</v>
      </c>
    </row>
    <row r="687" spans="1:11">
      <c r="A687" s="2">
        <v>679</v>
      </c>
      <c r="B687" s="2">
        <f t="shared" si="105"/>
        <v>20000</v>
      </c>
      <c r="C687" s="7">
        <f t="shared" ca="1" si="106"/>
        <v>5.8731492524225139E-2</v>
      </c>
      <c r="D687" s="7">
        <f t="shared" ca="1" si="106"/>
        <v>3.9234383629613082E-2</v>
      </c>
      <c r="E687" s="7">
        <f t="shared" ca="1" si="106"/>
        <v>0.21917039043282699</v>
      </c>
      <c r="F687" s="9">
        <f t="shared" ca="1" si="103"/>
        <v>40.709073592271295</v>
      </c>
      <c r="G687" s="9">
        <f t="shared" ca="1" si="104"/>
        <v>1940.7861063010664</v>
      </c>
      <c r="H687" s="7"/>
      <c r="I687" s="5">
        <f t="shared" si="107"/>
        <v>32</v>
      </c>
      <c r="J687" s="5">
        <f t="shared" ca="1" si="108"/>
        <v>78.69519867088944</v>
      </c>
      <c r="K687" s="6">
        <f t="shared" ca="1" si="109"/>
        <v>37.986125078618144</v>
      </c>
    </row>
    <row r="688" spans="1:11">
      <c r="A688" s="2">
        <v>680</v>
      </c>
      <c r="B688" s="2">
        <f t="shared" si="105"/>
        <v>20000</v>
      </c>
      <c r="C688" s="7">
        <f t="shared" ca="1" si="106"/>
        <v>0.14797789338869699</v>
      </c>
      <c r="D688" s="7">
        <f t="shared" ca="1" si="106"/>
        <v>2.3803573356616821E-2</v>
      </c>
      <c r="E688" s="7">
        <f t="shared" ca="1" si="106"/>
        <v>0.23144514201006833</v>
      </c>
      <c r="F688" s="9">
        <f t="shared" ca="1" si="103"/>
        <v>34.430273707553496</v>
      </c>
      <c r="G688" s="9">
        <f t="shared" ca="1" si="104"/>
        <v>1496.0376010337359</v>
      </c>
      <c r="H688" s="7"/>
      <c r="I688" s="5">
        <f t="shared" si="107"/>
        <v>32</v>
      </c>
      <c r="J688" s="5">
        <f t="shared" ca="1" si="108"/>
        <v>56.175631350289883</v>
      </c>
      <c r="K688" s="6">
        <f t="shared" ca="1" si="109"/>
        <v>21.745357642736387</v>
      </c>
    </row>
    <row r="689" spans="1:11">
      <c r="A689" s="2">
        <v>681</v>
      </c>
      <c r="B689" s="2">
        <f t="shared" si="105"/>
        <v>20000</v>
      </c>
      <c r="C689" s="7">
        <f t="shared" ca="1" si="106"/>
        <v>5.6194985963796844E-2</v>
      </c>
      <c r="D689" s="7">
        <f t="shared" ca="1" si="106"/>
        <v>6.910094984242594E-3</v>
      </c>
      <c r="E689" s="7">
        <f t="shared" ca="1" si="106"/>
        <v>0.21920622059747719</v>
      </c>
      <c r="F689" s="9">
        <f t="shared" ca="1" si="103"/>
        <v>65.737288868245997</v>
      </c>
      <c r="G689" s="9">
        <f t="shared" ca="1" si="104"/>
        <v>657.40495090370132</v>
      </c>
      <c r="H689" s="7"/>
      <c r="I689" s="5">
        <f t="shared" si="107"/>
        <v>32</v>
      </c>
      <c r="J689" s="5">
        <f t="shared" ca="1" si="108"/>
        <v>16.283858927897867</v>
      </c>
      <c r="K689" s="6">
        <f t="shared" ca="1" si="109"/>
        <v>-49.45342994034813</v>
      </c>
    </row>
    <row r="690" spans="1:11">
      <c r="A690" s="2">
        <v>682</v>
      </c>
      <c r="B690" s="2">
        <f t="shared" si="105"/>
        <v>20000</v>
      </c>
      <c r="C690" s="7">
        <f t="shared" ca="1" si="106"/>
        <v>7.0665101841240793E-2</v>
      </c>
      <c r="D690" s="7">
        <f t="shared" ca="1" si="106"/>
        <v>2.5519230655842606E-2</v>
      </c>
      <c r="E690" s="7">
        <f t="shared" ca="1" si="106"/>
        <v>0.16181718865346675</v>
      </c>
      <c r="F690" s="9">
        <f t="shared" ca="1" si="103"/>
        <v>-22.536555576131683</v>
      </c>
      <c r="G690" s="9">
        <f t="shared" ca="1" si="104"/>
        <v>1915.2700427044483</v>
      </c>
      <c r="H690" s="7"/>
      <c r="I690" s="5">
        <f t="shared" si="107"/>
        <v>32</v>
      </c>
      <c r="J690" s="5">
        <f t="shared" ca="1" si="108"/>
        <v>-30.344642197159409</v>
      </c>
      <c r="K690" s="6">
        <f t="shared" ca="1" si="109"/>
        <v>0</v>
      </c>
    </row>
    <row r="691" spans="1:11">
      <c r="A691" s="2">
        <v>683</v>
      </c>
      <c r="B691" s="2">
        <f t="shared" si="105"/>
        <v>20000</v>
      </c>
      <c r="C691" s="7">
        <f t="shared" ca="1" si="106"/>
        <v>3.049489519295916E-2</v>
      </c>
      <c r="D691" s="7">
        <f t="shared" ca="1" si="106"/>
        <v>1.0745527217881353E-2</v>
      </c>
      <c r="E691" s="7">
        <f t="shared" ca="1" si="106"/>
        <v>0.16029119113464127</v>
      </c>
      <c r="F691" s="9">
        <f t="shared" ca="1" si="103"/>
        <v>39.466665980126727</v>
      </c>
      <c r="G691" s="9">
        <f t="shared" ca="1" si="104"/>
        <v>2038.0401367938662</v>
      </c>
      <c r="H691" s="7"/>
      <c r="I691" s="5">
        <f t="shared" si="107"/>
        <v>32</v>
      </c>
      <c r="J691" s="5">
        <f t="shared" ca="1" si="108"/>
        <v>24.622504546509131</v>
      </c>
      <c r="K691" s="6">
        <f t="shared" ca="1" si="109"/>
        <v>-14.844161433617597</v>
      </c>
    </row>
    <row r="692" spans="1:11">
      <c r="A692" s="2">
        <v>684</v>
      </c>
      <c r="B692" s="2">
        <f t="shared" si="105"/>
        <v>20000</v>
      </c>
      <c r="C692" s="7">
        <f t="shared" ca="1" si="106"/>
        <v>1.7961996093711408E-2</v>
      </c>
      <c r="D692" s="7">
        <f t="shared" ca="1" si="106"/>
        <v>1.8387994882889527E-2</v>
      </c>
      <c r="E692" s="7">
        <f t="shared" ca="1" si="106"/>
        <v>0.1610881133650795</v>
      </c>
      <c r="F692" s="9">
        <f t="shared" ca="1" si="103"/>
        <v>9.0178592298283178</v>
      </c>
      <c r="G692" s="9">
        <f t="shared" ca="1" si="104"/>
        <v>2282.0873217029425</v>
      </c>
      <c r="H692" s="7"/>
      <c r="I692" s="5">
        <f t="shared" si="107"/>
        <v>32</v>
      </c>
      <c r="J692" s="5">
        <f t="shared" ca="1" si="108"/>
        <v>8.6233113364561156</v>
      </c>
      <c r="K692" s="6">
        <f t="shared" ca="1" si="109"/>
        <v>-0.3945478933722022</v>
      </c>
    </row>
    <row r="693" spans="1:11">
      <c r="A693" s="2">
        <v>685</v>
      </c>
      <c r="B693" s="2">
        <f t="shared" si="105"/>
        <v>20000</v>
      </c>
      <c r="C693" s="7">
        <f t="shared" ca="1" si="106"/>
        <v>0.10505691856282168</v>
      </c>
      <c r="D693" s="7">
        <f t="shared" ca="1" si="106"/>
        <v>3.4578369163795537E-2</v>
      </c>
      <c r="E693" s="7">
        <f t="shared" ca="1" si="106"/>
        <v>0.23540216124105573</v>
      </c>
      <c r="F693" s="9">
        <f t="shared" ca="1" si="103"/>
        <v>51.330995193894609</v>
      </c>
      <c r="G693" s="9">
        <f t="shared" ca="1" si="104"/>
        <v>1978.7941615610948</v>
      </c>
      <c r="H693" s="7"/>
      <c r="I693" s="5">
        <f t="shared" si="107"/>
        <v>32</v>
      </c>
      <c r="J693" s="5">
        <f t="shared" ca="1" si="108"/>
        <v>113.10469956238546</v>
      </c>
      <c r="K693" s="6">
        <f t="shared" ca="1" si="109"/>
        <v>61.773704368490854</v>
      </c>
    </row>
    <row r="694" spans="1:11">
      <c r="A694" s="2">
        <v>686</v>
      </c>
      <c r="B694" s="2">
        <f t="shared" si="105"/>
        <v>20000</v>
      </c>
      <c r="C694" s="7">
        <f t="shared" ca="1" si="106"/>
        <v>0.11119026087529932</v>
      </c>
      <c r="D694" s="7">
        <f t="shared" ca="1" si="106"/>
        <v>5.3464498493824217E-3</v>
      </c>
      <c r="E694" s="7">
        <f t="shared" ca="1" si="106"/>
        <v>0.19181584854818262</v>
      </c>
      <c r="F694" s="9">
        <f t="shared" ca="1" si="103"/>
        <v>3.1333486643926598</v>
      </c>
      <c r="G694" s="9">
        <f t="shared" ca="1" si="104"/>
        <v>1915.4168544688316</v>
      </c>
      <c r="H694" s="7"/>
      <c r="I694" s="5">
        <f t="shared" si="107"/>
        <v>32</v>
      </c>
      <c r="J694" s="5">
        <f t="shared" ca="1" si="108"/>
        <v>3.1304741817029931</v>
      </c>
      <c r="K694" s="6">
        <f t="shared" ca="1" si="109"/>
        <v>-2.8744826896667242E-3</v>
      </c>
    </row>
    <row r="695" spans="1:11">
      <c r="A695" s="2">
        <v>687</v>
      </c>
      <c r="B695" s="2">
        <f t="shared" si="105"/>
        <v>20000</v>
      </c>
      <c r="C695" s="7">
        <f t="shared" ca="1" si="106"/>
        <v>6.014668394199503E-2</v>
      </c>
      <c r="D695" s="7">
        <f t="shared" ca="1" si="106"/>
        <v>2.7185370778452778E-2</v>
      </c>
      <c r="E695" s="7">
        <f t="shared" ca="1" si="106"/>
        <v>0.23614828008152616</v>
      </c>
      <c r="F695" s="9">
        <f t="shared" ca="1" si="103"/>
        <v>36.178281546608574</v>
      </c>
      <c r="G695" s="9">
        <f t="shared" ca="1" si="104"/>
        <v>1985.4254182682043</v>
      </c>
      <c r="H695" s="7"/>
      <c r="I695" s="5">
        <f t="shared" si="107"/>
        <v>32</v>
      </c>
      <c r="J695" s="5">
        <f t="shared" ca="1" si="108"/>
        <v>57.109731904175639</v>
      </c>
      <c r="K695" s="6">
        <f t="shared" ca="1" si="109"/>
        <v>20.931450357567066</v>
      </c>
    </row>
    <row r="696" spans="1:11">
      <c r="A696" s="2">
        <v>688</v>
      </c>
      <c r="B696" s="2">
        <f t="shared" si="105"/>
        <v>20000</v>
      </c>
      <c r="C696" s="7">
        <f t="shared" ca="1" si="106"/>
        <v>4.1549188755761947E-2</v>
      </c>
      <c r="D696" s="7">
        <f t="shared" ca="1" si="106"/>
        <v>2.7185194161926204E-2</v>
      </c>
      <c r="E696" s="7">
        <f t="shared" ca="1" si="106"/>
        <v>0.20538193630052512</v>
      </c>
      <c r="F696" s="9">
        <f t="shared" ca="1" si="103"/>
        <v>38.431045244200263</v>
      </c>
      <c r="G696" s="9">
        <f t="shared" ca="1" si="104"/>
        <v>2327.4566759137833</v>
      </c>
      <c r="H696" s="7"/>
      <c r="I696" s="5">
        <f t="shared" si="107"/>
        <v>32</v>
      </c>
      <c r="J696" s="5">
        <f t="shared" ca="1" si="108"/>
        <v>61.877586229222551</v>
      </c>
      <c r="K696" s="6">
        <f t="shared" ca="1" si="109"/>
        <v>23.446540985022288</v>
      </c>
    </row>
    <row r="697" spans="1:11">
      <c r="A697" s="2">
        <v>689</v>
      </c>
      <c r="B697" s="2">
        <f t="shared" si="105"/>
        <v>20000</v>
      </c>
      <c r="C697" s="7">
        <f t="shared" ca="1" si="106"/>
        <v>0.15234369075295989</v>
      </c>
      <c r="D697" s="7">
        <f t="shared" ca="1" si="106"/>
        <v>1.5118482472716441E-2</v>
      </c>
      <c r="E697" s="7">
        <f t="shared" ca="1" si="106"/>
        <v>0.18691049275803279</v>
      </c>
      <c r="F697" s="9">
        <f t="shared" ca="1" si="103"/>
        <v>20.837428855224776</v>
      </c>
      <c r="G697" s="9">
        <f t="shared" ca="1" si="104"/>
        <v>1623.00555238685</v>
      </c>
      <c r="H697" s="7"/>
      <c r="I697" s="5">
        <f t="shared" si="107"/>
        <v>32</v>
      </c>
      <c r="J697" s="5">
        <f t="shared" ca="1" si="108"/>
        <v>27.927887208210745</v>
      </c>
      <c r="K697" s="6">
        <f t="shared" ca="1" si="109"/>
        <v>7.0904583529859693</v>
      </c>
    </row>
    <row r="698" spans="1:11">
      <c r="A698" s="2">
        <v>690</v>
      </c>
      <c r="B698" s="2">
        <f t="shared" si="105"/>
        <v>20000</v>
      </c>
      <c r="C698" s="7">
        <f t="shared" ca="1" si="106"/>
        <v>8.4984604986824419E-2</v>
      </c>
      <c r="D698" s="7">
        <f t="shared" ca="1" si="106"/>
        <v>8.5934655342567064E-3</v>
      </c>
      <c r="E698" s="7">
        <f t="shared" ca="1" si="106"/>
        <v>0.18997431325143824</v>
      </c>
      <c r="F698" s="9">
        <f t="shared" ca="1" si="103"/>
        <v>23.856092232010859</v>
      </c>
      <c r="G698" s="9">
        <f t="shared" ca="1" si="104"/>
        <v>1897.8134038024855</v>
      </c>
      <c r="H698" s="7"/>
      <c r="I698" s="5">
        <f t="shared" si="107"/>
        <v>32</v>
      </c>
      <c r="J698" s="5">
        <f t="shared" ca="1" si="108"/>
        <v>21.739002428920173</v>
      </c>
      <c r="K698" s="6">
        <f t="shared" ca="1" si="109"/>
        <v>-2.1170898030906855</v>
      </c>
    </row>
    <row r="699" spans="1:11">
      <c r="A699" s="2">
        <v>691</v>
      </c>
      <c r="B699" s="2">
        <f t="shared" si="105"/>
        <v>20000</v>
      </c>
      <c r="C699" s="7">
        <f t="shared" ca="1" si="106"/>
        <v>0.1560094690539896</v>
      </c>
      <c r="D699" s="7">
        <f t="shared" ca="1" si="106"/>
        <v>6.1962611678642301E-3</v>
      </c>
      <c r="E699" s="7">
        <f t="shared" ca="1" si="106"/>
        <v>0.24271991603736479</v>
      </c>
      <c r="F699" s="9">
        <f t="shared" ca="1" si="103"/>
        <v>11.358139849919358</v>
      </c>
      <c r="G699" s="9">
        <f t="shared" ca="1" si="104"/>
        <v>2534.8306318658556</v>
      </c>
      <c r="H699" s="7"/>
      <c r="I699" s="5">
        <f t="shared" si="107"/>
        <v>32</v>
      </c>
      <c r="J699" s="5">
        <f t="shared" ca="1" si="108"/>
        <v>24.815614915134695</v>
      </c>
      <c r="K699" s="6">
        <f t="shared" ca="1" si="109"/>
        <v>13.457475065215338</v>
      </c>
    </row>
    <row r="700" spans="1:11">
      <c r="A700" s="2">
        <v>692</v>
      </c>
      <c r="B700" s="2">
        <f t="shared" si="105"/>
        <v>20000</v>
      </c>
      <c r="C700" s="7">
        <f t="shared" ca="1" si="106"/>
        <v>5.0049375710570713E-2</v>
      </c>
      <c r="D700" s="7">
        <f t="shared" ca="1" si="106"/>
        <v>3.8145731869496192E-2</v>
      </c>
      <c r="E700" s="7">
        <f t="shared" ca="1" si="106"/>
        <v>0.20180534827390292</v>
      </c>
      <c r="F700" s="9">
        <f t="shared" ca="1" si="103"/>
        <v>43.8060368069725</v>
      </c>
      <c r="G700" s="9">
        <f t="shared" ca="1" si="104"/>
        <v>2188.4958398352792</v>
      </c>
      <c r="H700" s="7"/>
      <c r="I700" s="5">
        <f t="shared" si="107"/>
        <v>32</v>
      </c>
      <c r="J700" s="5">
        <f t="shared" ca="1" si="108"/>
        <v>88.845546305195128</v>
      </c>
      <c r="K700" s="6">
        <f t="shared" ca="1" si="109"/>
        <v>45.039509498222628</v>
      </c>
    </row>
    <row r="701" spans="1:11">
      <c r="A701" s="2">
        <v>693</v>
      </c>
      <c r="B701" s="2">
        <f t="shared" si="105"/>
        <v>20000</v>
      </c>
      <c r="C701" s="7">
        <f t="shared" ca="1" si="106"/>
        <v>0.1214239083813386</v>
      </c>
      <c r="D701" s="7">
        <f t="shared" ca="1" si="106"/>
        <v>1.0635915323862429E-2</v>
      </c>
      <c r="E701" s="7">
        <f t="shared" ca="1" si="106"/>
        <v>0.20685582765459928</v>
      </c>
      <c r="F701" s="9">
        <f t="shared" ca="1" si="103"/>
        <v>44.336408163713799</v>
      </c>
      <c r="G701" s="9">
        <f t="shared" ca="1" si="104"/>
        <v>3399.3039638811979</v>
      </c>
      <c r="H701" s="7"/>
      <c r="I701" s="5">
        <f t="shared" si="107"/>
        <v>32</v>
      </c>
      <c r="J701" s="5">
        <f t="shared" ca="1" si="108"/>
        <v>103.87648622828564</v>
      </c>
      <c r="K701" s="6">
        <f t="shared" ca="1" si="109"/>
        <v>59.540078064571844</v>
      </c>
    </row>
    <row r="702" spans="1:11">
      <c r="A702" s="2">
        <v>694</v>
      </c>
      <c r="B702" s="2">
        <f t="shared" si="105"/>
        <v>20000</v>
      </c>
      <c r="C702" s="7">
        <f t="shared" ca="1" si="106"/>
        <v>5.0407580551116965E-2</v>
      </c>
      <c r="D702" s="7">
        <f t="shared" ca="1" si="106"/>
        <v>8.5230012610048259E-3</v>
      </c>
      <c r="E702" s="7">
        <f t="shared" ca="1" si="106"/>
        <v>0.18688386527878303</v>
      </c>
      <c r="F702" s="9">
        <f t="shared" ca="1" si="103"/>
        <v>48.289448332958074</v>
      </c>
      <c r="G702" s="9">
        <f t="shared" ca="1" si="104"/>
        <v>1627.8039085262735</v>
      </c>
      <c r="H702" s="7"/>
      <c r="I702" s="5">
        <f t="shared" si="107"/>
        <v>32</v>
      </c>
      <c r="J702" s="5">
        <f t="shared" ca="1" si="108"/>
        <v>27.533615704056185</v>
      </c>
      <c r="K702" s="6">
        <f t="shared" ca="1" si="109"/>
        <v>-20.755832628901889</v>
      </c>
    </row>
    <row r="703" spans="1:11">
      <c r="A703" s="2">
        <v>695</v>
      </c>
      <c r="B703" s="2">
        <f t="shared" si="105"/>
        <v>20000</v>
      </c>
      <c r="C703" s="7">
        <f t="shared" ca="1" si="106"/>
        <v>1.1265537222307788E-2</v>
      </c>
      <c r="D703" s="7">
        <f t="shared" ca="1" si="106"/>
        <v>3.1065025518068286E-2</v>
      </c>
      <c r="E703" s="7">
        <f t="shared" ca="1" si="106"/>
        <v>0.18840082397373639</v>
      </c>
      <c r="F703" s="9">
        <f t="shared" ca="1" si="103"/>
        <v>30.428282553363278</v>
      </c>
      <c r="G703" s="9">
        <f t="shared" ca="1" si="104"/>
        <v>1525.3696461148772</v>
      </c>
      <c r="H703" s="7"/>
      <c r="I703" s="5">
        <f t="shared" si="107"/>
        <v>32</v>
      </c>
      <c r="J703" s="5">
        <f t="shared" ca="1" si="108"/>
        <v>30.482641108065199</v>
      </c>
      <c r="K703" s="6">
        <f t="shared" ca="1" si="109"/>
        <v>5.4358554701920525E-2</v>
      </c>
    </row>
    <row r="704" spans="1:11">
      <c r="A704" s="2">
        <v>696</v>
      </c>
      <c r="B704" s="2">
        <f t="shared" si="105"/>
        <v>20000</v>
      </c>
      <c r="C704" s="7">
        <f t="shared" ca="1" si="106"/>
        <v>0.19379787541974436</v>
      </c>
      <c r="D704" s="7">
        <f t="shared" ca="1" si="106"/>
        <v>2.7068666364416794E-2</v>
      </c>
      <c r="E704" s="7">
        <f t="shared" ca="1" si="106"/>
        <v>0.20195034367885042</v>
      </c>
      <c r="F704" s="9">
        <f t="shared" ca="1" si="103"/>
        <v>52.4600026245419</v>
      </c>
      <c r="G704" s="9">
        <f t="shared" ca="1" si="104"/>
        <v>1420.608591419202</v>
      </c>
      <c r="H704" s="7"/>
      <c r="I704" s="5">
        <f t="shared" si="107"/>
        <v>32</v>
      </c>
      <c r="J704" s="5">
        <f t="shared" ca="1" si="108"/>
        <v>90.861581386299449</v>
      </c>
      <c r="K704" s="6">
        <f t="shared" ca="1" si="109"/>
        <v>38.401578761757548</v>
      </c>
    </row>
    <row r="705" spans="1:11">
      <c r="A705" s="2">
        <v>697</v>
      </c>
      <c r="B705" s="2">
        <f t="shared" si="105"/>
        <v>20000</v>
      </c>
      <c r="C705" s="7">
        <f t="shared" ca="1" si="106"/>
        <v>0.13930631230089091</v>
      </c>
      <c r="D705" s="7">
        <f t="shared" ca="1" si="106"/>
        <v>3.0468633264568241E-2</v>
      </c>
      <c r="E705" s="7">
        <f t="shared" ca="1" si="106"/>
        <v>0.18352799894935201</v>
      </c>
      <c r="F705" s="9">
        <f t="shared" ca="1" si="103"/>
        <v>69.676298754733011</v>
      </c>
      <c r="G705" s="9">
        <f t="shared" ca="1" si="104"/>
        <v>2084.0663800357165</v>
      </c>
      <c r="H705" s="7"/>
      <c r="I705" s="5">
        <f t="shared" si="107"/>
        <v>32</v>
      </c>
      <c r="J705" s="5">
        <f t="shared" ca="1" si="108"/>
        <v>150.41078436375093</v>
      </c>
      <c r="K705" s="6">
        <f t="shared" ca="1" si="109"/>
        <v>80.734485609017923</v>
      </c>
    </row>
    <row r="706" spans="1:11">
      <c r="A706" s="2">
        <v>698</v>
      </c>
      <c r="B706" s="2">
        <f t="shared" si="105"/>
        <v>20000</v>
      </c>
      <c r="C706" s="7">
        <f t="shared" ca="1" si="106"/>
        <v>5.5555289592780138E-2</v>
      </c>
      <c r="D706" s="7">
        <f t="shared" ca="1" si="106"/>
        <v>1.8166250241144943E-2</v>
      </c>
      <c r="E706" s="7">
        <f t="shared" ca="1" si="106"/>
        <v>0.20230016286183045</v>
      </c>
      <c r="F706" s="9">
        <f t="shared" ca="1" si="103"/>
        <v>17.956839676265499</v>
      </c>
      <c r="G706" s="9">
        <f t="shared" ca="1" si="104"/>
        <v>2980.7293166913196</v>
      </c>
      <c r="H706" s="7"/>
      <c r="I706" s="5">
        <f t="shared" si="107"/>
        <v>32</v>
      </c>
      <c r="J706" s="5">
        <f t="shared" ca="1" si="108"/>
        <v>30.39747523521617</v>
      </c>
      <c r="K706" s="6">
        <f t="shared" ca="1" si="109"/>
        <v>12.440635558950671</v>
      </c>
    </row>
    <row r="707" spans="1:11">
      <c r="A707" s="2">
        <v>699</v>
      </c>
      <c r="B707" s="2">
        <f t="shared" si="105"/>
        <v>20000</v>
      </c>
      <c r="C707" s="7">
        <f t="shared" ca="1" si="106"/>
        <v>0.11910551529954681</v>
      </c>
      <c r="D707" s="7">
        <f t="shared" ca="1" si="106"/>
        <v>3.3850750820444142E-2</v>
      </c>
      <c r="E707" s="7">
        <f t="shared" ca="1" si="106"/>
        <v>0.16287997740796079</v>
      </c>
      <c r="F707" s="9">
        <f t="shared" ca="1" si="103"/>
        <v>17.771913426179889</v>
      </c>
      <c r="G707" s="9">
        <f t="shared" ca="1" si="104"/>
        <v>2082.9256935652284</v>
      </c>
      <c r="H707" s="7"/>
      <c r="I707" s="5">
        <f t="shared" si="107"/>
        <v>32</v>
      </c>
      <c r="J707" s="5">
        <f t="shared" ca="1" si="108"/>
        <v>36.43924459406238</v>
      </c>
      <c r="K707" s="6">
        <f t="shared" ca="1" si="109"/>
        <v>18.667331167882491</v>
      </c>
    </row>
    <row r="708" spans="1:11">
      <c r="A708" s="2">
        <v>700</v>
      </c>
      <c r="B708" s="2">
        <f t="shared" si="105"/>
        <v>20000</v>
      </c>
      <c r="C708" s="7">
        <f t="shared" ca="1" si="106"/>
        <v>2.4860439906239342E-2</v>
      </c>
      <c r="D708" s="7">
        <f t="shared" ca="1" si="106"/>
        <v>7.9588841641165062E-3</v>
      </c>
      <c r="E708" s="7">
        <f t="shared" ca="1" si="106"/>
        <v>0.19128893652500656</v>
      </c>
      <c r="F708" s="9">
        <f t="shared" ca="1" si="103"/>
        <v>-16.548047749774035</v>
      </c>
      <c r="G708" s="9">
        <f t="shared" ca="1" si="104"/>
        <v>1775.2784811465294</v>
      </c>
      <c r="H708" s="7"/>
      <c r="I708" s="5">
        <f t="shared" si="107"/>
        <v>32</v>
      </c>
      <c r="J708" s="5">
        <f t="shared" ca="1" si="108"/>
        <v>-7.3540721352757759</v>
      </c>
      <c r="K708" s="6">
        <f t="shared" ca="1" si="109"/>
        <v>0</v>
      </c>
    </row>
    <row r="709" spans="1:11">
      <c r="A709" s="2">
        <v>701</v>
      </c>
      <c r="B709" s="2">
        <f t="shared" si="105"/>
        <v>20000</v>
      </c>
      <c r="C709" s="7">
        <f t="shared" ca="1" si="106"/>
        <v>5.400295963519508E-2</v>
      </c>
      <c r="D709" s="7">
        <f t="shared" ca="1" si="106"/>
        <v>5.2037405021918117E-3</v>
      </c>
      <c r="E709" s="7">
        <f t="shared" ca="1" si="106"/>
        <v>0.16036798442460198</v>
      </c>
      <c r="F709" s="9">
        <f t="shared" ca="1" si="103"/>
        <v>19.455333640884266</v>
      </c>
      <c r="G709" s="9">
        <f t="shared" ca="1" si="104"/>
        <v>2733.7070486902112</v>
      </c>
      <c r="H709" s="7"/>
      <c r="I709" s="5">
        <f t="shared" si="107"/>
        <v>32</v>
      </c>
      <c r="J709" s="5">
        <f t="shared" ca="1" si="108"/>
        <v>14.448360027614633</v>
      </c>
      <c r="K709" s="6">
        <f t="shared" ca="1" si="109"/>
        <v>-5.0069736132696328</v>
      </c>
    </row>
    <row r="710" spans="1:11">
      <c r="A710" s="2">
        <v>702</v>
      </c>
      <c r="B710" s="2">
        <f t="shared" si="105"/>
        <v>20000</v>
      </c>
      <c r="C710" s="7">
        <f t="shared" ca="1" si="106"/>
        <v>1.9625538689698255E-2</v>
      </c>
      <c r="D710" s="7">
        <f t="shared" ca="1" si="106"/>
        <v>4.6991991226742339E-3</v>
      </c>
      <c r="E710" s="7">
        <f t="shared" ca="1" si="106"/>
        <v>0.18641419107004226</v>
      </c>
      <c r="F710" s="9">
        <f t="shared" ca="1" si="103"/>
        <v>8.2207849900703884</v>
      </c>
      <c r="G710" s="9">
        <f t="shared" ca="1" si="104"/>
        <v>2181.2521567276194</v>
      </c>
      <c r="H710" s="7"/>
      <c r="I710" s="5">
        <f t="shared" si="107"/>
        <v>32</v>
      </c>
      <c r="J710" s="5">
        <f t="shared" ca="1" si="108"/>
        <v>2.9642570260730703</v>
      </c>
      <c r="K710" s="6">
        <f t="shared" ca="1" si="109"/>
        <v>-5.2565279639973177</v>
      </c>
    </row>
    <row r="711" spans="1:11">
      <c r="A711" s="2">
        <v>703</v>
      </c>
      <c r="B711" s="2">
        <f t="shared" si="105"/>
        <v>20000</v>
      </c>
      <c r="C711" s="7">
        <f t="shared" ca="1" si="106"/>
        <v>6.9845376434450351E-2</v>
      </c>
      <c r="D711" s="7">
        <f t="shared" ca="1" si="106"/>
        <v>1.5796666423313194E-2</v>
      </c>
      <c r="E711" s="7">
        <f t="shared" ca="1" si="106"/>
        <v>0.23744662803946898</v>
      </c>
      <c r="F711" s="9">
        <f t="shared" ca="1" si="103"/>
        <v>60.080317253337981</v>
      </c>
      <c r="G711" s="9">
        <f t="shared" ca="1" si="104"/>
        <v>2383.7892246903066</v>
      </c>
      <c r="H711" s="7"/>
      <c r="I711" s="5">
        <f t="shared" si="107"/>
        <v>32</v>
      </c>
      <c r="J711" s="5">
        <f t="shared" ca="1" si="108"/>
        <v>89.59164960003703</v>
      </c>
      <c r="K711" s="6">
        <f t="shared" ca="1" si="109"/>
        <v>29.511332346699049</v>
      </c>
    </row>
    <row r="712" spans="1:11">
      <c r="A712" s="2">
        <v>704</v>
      </c>
      <c r="B712" s="2">
        <f t="shared" si="105"/>
        <v>20000</v>
      </c>
      <c r="C712" s="7">
        <f t="shared" ca="1" si="106"/>
        <v>0.19308929896049887</v>
      </c>
      <c r="D712" s="7">
        <f t="shared" ca="1" si="106"/>
        <v>3.2746472315006006E-2</v>
      </c>
      <c r="E712" s="7">
        <f t="shared" ca="1" si="106"/>
        <v>0.23467647561261878</v>
      </c>
      <c r="F712" s="9">
        <f t="shared" ca="1" si="103"/>
        <v>9.6855840260138599</v>
      </c>
      <c r="G712" s="9">
        <f t="shared" ca="1" si="104"/>
        <v>1846.8468538614727</v>
      </c>
      <c r="H712" s="7"/>
      <c r="I712" s="5">
        <f t="shared" si="107"/>
        <v>32</v>
      </c>
      <c r="J712" s="5">
        <f t="shared" ca="1" si="108"/>
        <v>25.664326622492066</v>
      </c>
      <c r="K712" s="6">
        <f t="shared" ca="1" si="109"/>
        <v>15.978742596478206</v>
      </c>
    </row>
    <row r="713" spans="1:11">
      <c r="A713" s="2">
        <v>705</v>
      </c>
      <c r="B713" s="2">
        <f t="shared" si="105"/>
        <v>20000</v>
      </c>
      <c r="C713" s="7">
        <f t="shared" ca="1" si="106"/>
        <v>0.18623752997454085</v>
      </c>
      <c r="D713" s="7">
        <f t="shared" ca="1" si="106"/>
        <v>2.1078591633582805E-2</v>
      </c>
      <c r="E713" s="7">
        <f t="shared" ca="1" si="106"/>
        <v>0.24918466036727369</v>
      </c>
      <c r="F713" s="9">
        <f t="shared" ref="F713:F776" ca="1" si="110">$F$4+(NORMSINV(RAND()))*(F$6)</f>
        <v>50.530369559378698</v>
      </c>
      <c r="G713" s="9">
        <f t="shared" ref="G713:G776" ca="1" si="111">$G$4+(NORMSINV(RAND()))*(G$6)</f>
        <v>2570.3171869857724</v>
      </c>
      <c r="H713" s="7"/>
      <c r="I713" s="5">
        <f t="shared" si="107"/>
        <v>32</v>
      </c>
      <c r="J713" s="5">
        <f t="shared" ca="1" si="108"/>
        <v>165.10358826509483</v>
      </c>
      <c r="K713" s="6">
        <f t="shared" ca="1" si="109"/>
        <v>114.57321870571613</v>
      </c>
    </row>
    <row r="714" spans="1:11">
      <c r="A714" s="2">
        <v>706</v>
      </c>
      <c r="B714" s="2">
        <f t="shared" ref="B714:B777" si="112">B$4</f>
        <v>20000</v>
      </c>
      <c r="C714" s="7">
        <f t="shared" ref="C714:E777" ca="1" si="113">RAND()*(C$7-C$6)+C$6</f>
        <v>0.11805415514121387</v>
      </c>
      <c r="D714" s="7">
        <f t="shared" ca="1" si="113"/>
        <v>1.4827169686056099E-2</v>
      </c>
      <c r="E714" s="7">
        <f t="shared" ca="1" si="113"/>
        <v>0.16303880821973657</v>
      </c>
      <c r="F714" s="9">
        <f t="shared" ca="1" si="110"/>
        <v>19.817175058767646</v>
      </c>
      <c r="G714" s="9">
        <f t="shared" ca="1" si="111"/>
        <v>2081.6139398204177</v>
      </c>
      <c r="H714" s="7"/>
      <c r="I714" s="5">
        <f t="shared" ref="I714:I777" si="114">$I$4</f>
        <v>32</v>
      </c>
      <c r="J714" s="5">
        <f t="shared" ref="J714:J777" ca="1" si="115">((B714*C714*F714*E714*G714)+(B714*(1-C714)*F714*D714*G714))/1000000</f>
        <v>26.66854389735726</v>
      </c>
      <c r="K714" s="6">
        <f t="shared" ref="K714:K777" ca="1" si="116">IF(F714&lt;0, 0, J714-F714)</f>
        <v>6.8513688385896145</v>
      </c>
    </row>
    <row r="715" spans="1:11">
      <c r="A715" s="2">
        <v>707</v>
      </c>
      <c r="B715" s="2">
        <f t="shared" si="112"/>
        <v>20000</v>
      </c>
      <c r="C715" s="7">
        <f t="shared" ca="1" si="113"/>
        <v>7.9187681456856021E-2</v>
      </c>
      <c r="D715" s="7">
        <f t="shared" ca="1" si="113"/>
        <v>3.795503347204033E-2</v>
      </c>
      <c r="E715" s="7">
        <f t="shared" ca="1" si="113"/>
        <v>0.22541277531804538</v>
      </c>
      <c r="F715" s="9">
        <f t="shared" ca="1" si="110"/>
        <v>1.8993164222557546</v>
      </c>
      <c r="G715" s="9">
        <f t="shared" ca="1" si="111"/>
        <v>1472.9923099545638</v>
      </c>
      <c r="H715" s="7"/>
      <c r="I715" s="5">
        <f t="shared" si="114"/>
        <v>32</v>
      </c>
      <c r="J715" s="5">
        <f t="shared" ca="1" si="115"/>
        <v>2.9543136436902517</v>
      </c>
      <c r="K715" s="6">
        <f t="shared" ca="1" si="116"/>
        <v>1.0549972214344971</v>
      </c>
    </row>
    <row r="716" spans="1:11">
      <c r="A716" s="2">
        <v>708</v>
      </c>
      <c r="B716" s="2">
        <f t="shared" si="112"/>
        <v>20000</v>
      </c>
      <c r="C716" s="7">
        <f t="shared" ca="1" si="113"/>
        <v>0.14541002695606428</v>
      </c>
      <c r="D716" s="7">
        <f t="shared" ca="1" si="113"/>
        <v>3.6485430206989251E-2</v>
      </c>
      <c r="E716" s="7">
        <f t="shared" ca="1" si="113"/>
        <v>0.17835211110860316</v>
      </c>
      <c r="F716" s="9">
        <f t="shared" ca="1" si="110"/>
        <v>47.142661457495919</v>
      </c>
      <c r="G716" s="9">
        <f t="shared" ca="1" si="111"/>
        <v>1587.4572689473621</v>
      </c>
      <c r="H716" s="7"/>
      <c r="I716" s="5">
        <f t="shared" si="114"/>
        <v>32</v>
      </c>
      <c r="J716" s="5">
        <f t="shared" ca="1" si="115"/>
        <v>85.485164640934784</v>
      </c>
      <c r="K716" s="6">
        <f t="shared" ca="1" si="116"/>
        <v>38.342503183438865</v>
      </c>
    </row>
    <row r="717" spans="1:11">
      <c r="A717" s="2">
        <v>709</v>
      </c>
      <c r="B717" s="2">
        <f t="shared" si="112"/>
        <v>20000</v>
      </c>
      <c r="C717" s="7">
        <f t="shared" ca="1" si="113"/>
        <v>0.12038164586882789</v>
      </c>
      <c r="D717" s="7">
        <f t="shared" ca="1" si="113"/>
        <v>3.5939209679232649E-2</v>
      </c>
      <c r="E717" s="7">
        <f t="shared" ca="1" si="113"/>
        <v>0.20214171175528994</v>
      </c>
      <c r="F717" s="9">
        <f t="shared" ca="1" si="110"/>
        <v>50.41543599882025</v>
      </c>
      <c r="G717" s="9">
        <f t="shared" ca="1" si="111"/>
        <v>2087.2555956781239</v>
      </c>
      <c r="H717" s="7"/>
      <c r="I717" s="5">
        <f t="shared" si="114"/>
        <v>32</v>
      </c>
      <c r="J717" s="5">
        <f t="shared" ca="1" si="115"/>
        <v>117.7458199318685</v>
      </c>
      <c r="K717" s="6">
        <f t="shared" ca="1" si="116"/>
        <v>67.330383933048239</v>
      </c>
    </row>
    <row r="718" spans="1:11">
      <c r="A718" s="2">
        <v>710</v>
      </c>
      <c r="B718" s="2">
        <f t="shared" si="112"/>
        <v>20000</v>
      </c>
      <c r="C718" s="7">
        <f t="shared" ca="1" si="113"/>
        <v>0.12965434056073558</v>
      </c>
      <c r="D718" s="7">
        <f t="shared" ca="1" si="113"/>
        <v>5.6551700733871524E-3</v>
      </c>
      <c r="E718" s="7">
        <f t="shared" ca="1" si="113"/>
        <v>0.19073168269829749</v>
      </c>
      <c r="F718" s="9">
        <f t="shared" ca="1" si="110"/>
        <v>36.414164145281653</v>
      </c>
      <c r="G718" s="9">
        <f t="shared" ca="1" si="111"/>
        <v>2376.7075357759709</v>
      </c>
      <c r="H718" s="7"/>
      <c r="I718" s="5">
        <f t="shared" si="114"/>
        <v>32</v>
      </c>
      <c r="J718" s="5">
        <f t="shared" ca="1" si="115"/>
        <v>51.323649178085866</v>
      </c>
      <c r="K718" s="6">
        <f t="shared" ca="1" si="116"/>
        <v>14.909485032804213</v>
      </c>
    </row>
    <row r="719" spans="1:11">
      <c r="A719" s="2">
        <v>711</v>
      </c>
      <c r="B719" s="2">
        <f t="shared" si="112"/>
        <v>20000</v>
      </c>
      <c r="C719" s="7">
        <f t="shared" ca="1" si="113"/>
        <v>0.1003724244769727</v>
      </c>
      <c r="D719" s="7">
        <f t="shared" ca="1" si="113"/>
        <v>3.3264509795484842E-2</v>
      </c>
      <c r="E719" s="7">
        <f t="shared" ca="1" si="113"/>
        <v>0.21037351549425459</v>
      </c>
      <c r="F719" s="9">
        <f t="shared" ca="1" si="110"/>
        <v>25.070808161650476</v>
      </c>
      <c r="G719" s="9">
        <f t="shared" ca="1" si="111"/>
        <v>1650.0778059593879</v>
      </c>
      <c r="H719" s="7"/>
      <c r="I719" s="5">
        <f t="shared" si="114"/>
        <v>32</v>
      </c>
      <c r="J719" s="5">
        <f t="shared" ca="1" si="115"/>
        <v>42.230388417409273</v>
      </c>
      <c r="K719" s="6">
        <f t="shared" ca="1" si="116"/>
        <v>17.159580255758797</v>
      </c>
    </row>
    <row r="720" spans="1:11">
      <c r="A720" s="2">
        <v>712</v>
      </c>
      <c r="B720" s="2">
        <f t="shared" si="112"/>
        <v>20000</v>
      </c>
      <c r="C720" s="7">
        <f t="shared" ca="1" si="113"/>
        <v>5.1075454328787531E-2</v>
      </c>
      <c r="D720" s="7">
        <f t="shared" ca="1" si="113"/>
        <v>3.6948196856491408E-2</v>
      </c>
      <c r="E720" s="7">
        <f t="shared" ca="1" si="113"/>
        <v>0.16582853617271751</v>
      </c>
      <c r="F720" s="9">
        <f t="shared" ca="1" si="110"/>
        <v>23.25071701900054</v>
      </c>
      <c r="G720" s="9">
        <f t="shared" ca="1" si="111"/>
        <v>1609.7825804907243</v>
      </c>
      <c r="H720" s="7"/>
      <c r="I720" s="5">
        <f t="shared" si="114"/>
        <v>32</v>
      </c>
      <c r="J720" s="5">
        <f t="shared" ca="1" si="115"/>
        <v>32.585951385969359</v>
      </c>
      <c r="K720" s="6">
        <f t="shared" ca="1" si="116"/>
        <v>9.3352343669688196</v>
      </c>
    </row>
    <row r="721" spans="1:11">
      <c r="A721" s="2">
        <v>713</v>
      </c>
      <c r="B721" s="2">
        <f t="shared" si="112"/>
        <v>20000</v>
      </c>
      <c r="C721" s="7">
        <f t="shared" ca="1" si="113"/>
        <v>2.3057959590875844E-2</v>
      </c>
      <c r="D721" s="7">
        <f t="shared" ca="1" si="113"/>
        <v>2.0467055841852565E-2</v>
      </c>
      <c r="E721" s="7">
        <f t="shared" ca="1" si="113"/>
        <v>0.17967599992832986</v>
      </c>
      <c r="F721" s="9">
        <f t="shared" ca="1" si="110"/>
        <v>12.71997002981584</v>
      </c>
      <c r="G721" s="9">
        <f t="shared" ca="1" si="111"/>
        <v>2029.9023470256343</v>
      </c>
      <c r="H721" s="7"/>
      <c r="I721" s="5">
        <f t="shared" si="114"/>
        <v>32</v>
      </c>
      <c r="J721" s="5">
        <f t="shared" ca="1" si="115"/>
        <v>12.465052672862225</v>
      </c>
      <c r="K721" s="6">
        <f t="shared" ca="1" si="116"/>
        <v>-0.25491735695361584</v>
      </c>
    </row>
    <row r="722" spans="1:11">
      <c r="A722" s="2">
        <v>714</v>
      </c>
      <c r="B722" s="2">
        <f t="shared" si="112"/>
        <v>20000</v>
      </c>
      <c r="C722" s="7">
        <f t="shared" ca="1" si="113"/>
        <v>8.6218558329730799E-2</v>
      </c>
      <c r="D722" s="7">
        <f t="shared" ca="1" si="113"/>
        <v>2.9359255302333888E-2</v>
      </c>
      <c r="E722" s="7">
        <f t="shared" ca="1" si="113"/>
        <v>0.23128154819018315</v>
      </c>
      <c r="F722" s="9">
        <f t="shared" ca="1" si="110"/>
        <v>43.921090258876482</v>
      </c>
      <c r="G722" s="9">
        <f t="shared" ca="1" si="111"/>
        <v>2136.6275271634368</v>
      </c>
      <c r="H722" s="7"/>
      <c r="I722" s="5">
        <f t="shared" si="114"/>
        <v>32</v>
      </c>
      <c r="J722" s="5">
        <f t="shared" ca="1" si="115"/>
        <v>87.778320126777658</v>
      </c>
      <c r="K722" s="6">
        <f t="shared" ca="1" si="116"/>
        <v>43.857229867901175</v>
      </c>
    </row>
    <row r="723" spans="1:11">
      <c r="A723" s="2">
        <v>715</v>
      </c>
      <c r="B723" s="2">
        <f t="shared" si="112"/>
        <v>20000</v>
      </c>
      <c r="C723" s="7">
        <f t="shared" ca="1" si="113"/>
        <v>4.216852862527827E-2</v>
      </c>
      <c r="D723" s="7">
        <f t="shared" ca="1" si="113"/>
        <v>1.5922960446340222E-2</v>
      </c>
      <c r="E723" s="7">
        <f t="shared" ca="1" si="113"/>
        <v>0.24849223032813117</v>
      </c>
      <c r="F723" s="9">
        <f t="shared" ca="1" si="110"/>
        <v>-24.159701113546078</v>
      </c>
      <c r="G723" s="9">
        <f t="shared" ca="1" si="111"/>
        <v>2262.4686033301709</v>
      </c>
      <c r="H723" s="7"/>
      <c r="I723" s="5">
        <f t="shared" si="114"/>
        <v>32</v>
      </c>
      <c r="J723" s="5">
        <f t="shared" ca="1" si="115"/>
        <v>-28.128397229910366</v>
      </c>
      <c r="K723" s="6">
        <f t="shared" ca="1" si="116"/>
        <v>0</v>
      </c>
    </row>
    <row r="724" spans="1:11">
      <c r="A724" s="2">
        <v>716</v>
      </c>
      <c r="B724" s="2">
        <f t="shared" si="112"/>
        <v>20000</v>
      </c>
      <c r="C724" s="7">
        <f t="shared" ca="1" si="113"/>
        <v>6.3754745834789558E-2</v>
      </c>
      <c r="D724" s="7">
        <f t="shared" ca="1" si="113"/>
        <v>6.5796981309363201E-3</v>
      </c>
      <c r="E724" s="7">
        <f t="shared" ca="1" si="113"/>
        <v>0.23231079718225137</v>
      </c>
      <c r="F724" s="9">
        <f t="shared" ca="1" si="110"/>
        <v>30.002007465950708</v>
      </c>
      <c r="G724" s="9">
        <f t="shared" ca="1" si="111"/>
        <v>2311.7862515925676</v>
      </c>
      <c r="H724" s="7"/>
      <c r="I724" s="5">
        <f t="shared" si="114"/>
        <v>32</v>
      </c>
      <c r="J724" s="5">
        <f t="shared" ca="1" si="115"/>
        <v>29.090404286451676</v>
      </c>
      <c r="K724" s="6">
        <f t="shared" ca="1" si="116"/>
        <v>-0.91160317949903202</v>
      </c>
    </row>
    <row r="725" spans="1:11">
      <c r="A725" s="2">
        <v>717</v>
      </c>
      <c r="B725" s="2">
        <f t="shared" si="112"/>
        <v>20000</v>
      </c>
      <c r="C725" s="7">
        <f t="shared" ca="1" si="113"/>
        <v>7.4718546798838867E-2</v>
      </c>
      <c r="D725" s="7">
        <f t="shared" ca="1" si="113"/>
        <v>3.3573434748760247E-2</v>
      </c>
      <c r="E725" s="7">
        <f t="shared" ca="1" si="113"/>
        <v>0.23650384462299884</v>
      </c>
      <c r="F725" s="9">
        <f t="shared" ca="1" si="110"/>
        <v>22.771286158466527</v>
      </c>
      <c r="G725" s="9">
        <f t="shared" ca="1" si="111"/>
        <v>2808.8494213332465</v>
      </c>
      <c r="H725" s="7"/>
      <c r="I725" s="5">
        <f t="shared" si="114"/>
        <v>32</v>
      </c>
      <c r="J725" s="5">
        <f t="shared" ca="1" si="115"/>
        <v>62.344305007850842</v>
      </c>
      <c r="K725" s="6">
        <f t="shared" ca="1" si="116"/>
        <v>39.573018849384312</v>
      </c>
    </row>
    <row r="726" spans="1:11">
      <c r="A726" s="2">
        <v>718</v>
      </c>
      <c r="B726" s="2">
        <f t="shared" si="112"/>
        <v>20000</v>
      </c>
      <c r="C726" s="7">
        <f t="shared" ca="1" si="113"/>
        <v>0.19406748820465064</v>
      </c>
      <c r="D726" s="7">
        <f t="shared" ca="1" si="113"/>
        <v>3.9756821109620352E-2</v>
      </c>
      <c r="E726" s="7">
        <f t="shared" ca="1" si="113"/>
        <v>0.23835864489419209</v>
      </c>
      <c r="F726" s="9">
        <f t="shared" ca="1" si="110"/>
        <v>49.596089309812044</v>
      </c>
      <c r="G726" s="9">
        <f t="shared" ca="1" si="111"/>
        <v>2189.4682147020958</v>
      </c>
      <c r="H726" s="7"/>
      <c r="I726" s="5">
        <f t="shared" si="114"/>
        <v>32</v>
      </c>
      <c r="J726" s="5">
        <f t="shared" ca="1" si="115"/>
        <v>170.04825059319032</v>
      </c>
      <c r="K726" s="6">
        <f t="shared" ca="1" si="116"/>
        <v>120.45216128337827</v>
      </c>
    </row>
    <row r="727" spans="1:11">
      <c r="A727" s="2">
        <v>719</v>
      </c>
      <c r="B727" s="2">
        <f t="shared" si="112"/>
        <v>20000</v>
      </c>
      <c r="C727" s="7">
        <f t="shared" ca="1" si="113"/>
        <v>0.14962590471983131</v>
      </c>
      <c r="D727" s="7">
        <f t="shared" ca="1" si="113"/>
        <v>2.6206997431703342E-2</v>
      </c>
      <c r="E727" s="7">
        <f t="shared" ca="1" si="113"/>
        <v>0.20909540941424856</v>
      </c>
      <c r="F727" s="9">
        <f t="shared" ca="1" si="110"/>
        <v>40.664374639406176</v>
      </c>
      <c r="G727" s="9">
        <f t="shared" ca="1" si="111"/>
        <v>1653.6194233112424</v>
      </c>
      <c r="H727" s="7"/>
      <c r="I727" s="5">
        <f t="shared" si="114"/>
        <v>32</v>
      </c>
      <c r="J727" s="5">
        <f t="shared" ca="1" si="115"/>
        <v>72.047055106664089</v>
      </c>
      <c r="K727" s="6">
        <f t="shared" ca="1" si="116"/>
        <v>31.382680467257913</v>
      </c>
    </row>
    <row r="728" spans="1:11">
      <c r="A728" s="2">
        <v>720</v>
      </c>
      <c r="B728" s="2">
        <f t="shared" si="112"/>
        <v>20000</v>
      </c>
      <c r="C728" s="7">
        <f t="shared" ca="1" si="113"/>
        <v>3.2528580147040298E-2</v>
      </c>
      <c r="D728" s="7">
        <f t="shared" ca="1" si="113"/>
        <v>1.93713402522738E-2</v>
      </c>
      <c r="E728" s="7">
        <f t="shared" ca="1" si="113"/>
        <v>0.1647487015616039</v>
      </c>
      <c r="F728" s="9">
        <f t="shared" ca="1" si="110"/>
        <v>20.918574555677552</v>
      </c>
      <c r="G728" s="9">
        <f t="shared" ca="1" si="111"/>
        <v>1900.4466423646168</v>
      </c>
      <c r="H728" s="7"/>
      <c r="I728" s="5">
        <f t="shared" si="114"/>
        <v>32</v>
      </c>
      <c r="J728" s="5">
        <f t="shared" ca="1" si="115"/>
        <v>19.161940210693661</v>
      </c>
      <c r="K728" s="6">
        <f t="shared" ca="1" si="116"/>
        <v>-1.7566343449838904</v>
      </c>
    </row>
    <row r="729" spans="1:11">
      <c r="A729" s="2">
        <v>721</v>
      </c>
      <c r="B729" s="2">
        <f t="shared" si="112"/>
        <v>20000</v>
      </c>
      <c r="C729" s="7">
        <f t="shared" ca="1" si="113"/>
        <v>1.3937315121357763E-2</v>
      </c>
      <c r="D729" s="7">
        <f t="shared" ca="1" si="113"/>
        <v>1.9055549282572221E-2</v>
      </c>
      <c r="E729" s="7">
        <f t="shared" ca="1" si="113"/>
        <v>0.15365143511888854</v>
      </c>
      <c r="F729" s="9">
        <f t="shared" ca="1" si="110"/>
        <v>65.945767244238652</v>
      </c>
      <c r="G729" s="9">
        <f t="shared" ca="1" si="111"/>
        <v>2261.5614997747539</v>
      </c>
      <c r="H729" s="7"/>
      <c r="I729" s="5">
        <f t="shared" si="114"/>
        <v>32</v>
      </c>
      <c r="J729" s="5">
        <f t="shared" ca="1" si="115"/>
        <v>62.43451356896437</v>
      </c>
      <c r="K729" s="6">
        <f t="shared" ca="1" si="116"/>
        <v>-3.5112536752742827</v>
      </c>
    </row>
    <row r="730" spans="1:11">
      <c r="A730" s="2">
        <v>722</v>
      </c>
      <c r="B730" s="2">
        <f t="shared" si="112"/>
        <v>20000</v>
      </c>
      <c r="C730" s="7">
        <f t="shared" ca="1" si="113"/>
        <v>3.628163700215279E-2</v>
      </c>
      <c r="D730" s="7">
        <f t="shared" ca="1" si="113"/>
        <v>4.6188622715535388E-3</v>
      </c>
      <c r="E730" s="7">
        <f t="shared" ca="1" si="113"/>
        <v>0.16058338555116491</v>
      </c>
      <c r="F730" s="9">
        <f t="shared" ca="1" si="110"/>
        <v>26.05652939868569</v>
      </c>
      <c r="G730" s="9">
        <f t="shared" ca="1" si="111"/>
        <v>2234.0546301739596</v>
      </c>
      <c r="H730" s="7"/>
      <c r="I730" s="5">
        <f t="shared" si="114"/>
        <v>32</v>
      </c>
      <c r="J730" s="5">
        <f t="shared" ca="1" si="115"/>
        <v>11.965429234489084</v>
      </c>
      <c r="K730" s="6">
        <f t="shared" ca="1" si="116"/>
        <v>-14.091100164196606</v>
      </c>
    </row>
    <row r="731" spans="1:11">
      <c r="A731" s="2">
        <v>723</v>
      </c>
      <c r="B731" s="2">
        <f t="shared" si="112"/>
        <v>20000</v>
      </c>
      <c r="C731" s="7">
        <f t="shared" ca="1" si="113"/>
        <v>0.17462637929709782</v>
      </c>
      <c r="D731" s="7">
        <f t="shared" ca="1" si="113"/>
        <v>2.7998341655220031E-2</v>
      </c>
      <c r="E731" s="7">
        <f t="shared" ca="1" si="113"/>
        <v>0.20762196231547014</v>
      </c>
      <c r="F731" s="9">
        <f t="shared" ca="1" si="110"/>
        <v>20.003655761719585</v>
      </c>
      <c r="G731" s="9">
        <f t="shared" ca="1" si="111"/>
        <v>1900.1365704077552</v>
      </c>
      <c r="H731" s="7"/>
      <c r="I731" s="5">
        <f t="shared" si="114"/>
        <v>32</v>
      </c>
      <c r="J731" s="5">
        <f t="shared" ca="1" si="115"/>
        <v>45.129167354551733</v>
      </c>
      <c r="K731" s="6">
        <f t="shared" ca="1" si="116"/>
        <v>25.125511592832147</v>
      </c>
    </row>
    <row r="732" spans="1:11">
      <c r="A732" s="2">
        <v>724</v>
      </c>
      <c r="B732" s="2">
        <f t="shared" si="112"/>
        <v>20000</v>
      </c>
      <c r="C732" s="7">
        <f t="shared" ca="1" si="113"/>
        <v>5.9558883254304432E-2</v>
      </c>
      <c r="D732" s="7">
        <f t="shared" ca="1" si="113"/>
        <v>1.0807732834934218E-2</v>
      </c>
      <c r="E732" s="7">
        <f t="shared" ca="1" si="113"/>
        <v>0.19924634893728699</v>
      </c>
      <c r="F732" s="9">
        <f t="shared" ca="1" si="110"/>
        <v>86.910234435659106</v>
      </c>
      <c r="G732" s="9">
        <f t="shared" ca="1" si="111"/>
        <v>1983.4855902319466</v>
      </c>
      <c r="H732" s="7"/>
      <c r="I732" s="5">
        <f t="shared" si="114"/>
        <v>32</v>
      </c>
      <c r="J732" s="5">
        <f t="shared" ca="1" si="115"/>
        <v>75.956111939511331</v>
      </c>
      <c r="K732" s="6">
        <f t="shared" ca="1" si="116"/>
        <v>-10.954122496147775</v>
      </c>
    </row>
    <row r="733" spans="1:11">
      <c r="A733" s="2">
        <v>725</v>
      </c>
      <c r="B733" s="2">
        <f t="shared" si="112"/>
        <v>20000</v>
      </c>
      <c r="C733" s="7">
        <f t="shared" ca="1" si="113"/>
        <v>0.17739826504542178</v>
      </c>
      <c r="D733" s="7">
        <f t="shared" ca="1" si="113"/>
        <v>3.4481416424633149E-2</v>
      </c>
      <c r="E733" s="7">
        <f t="shared" ca="1" si="113"/>
        <v>0.18915661474433829</v>
      </c>
      <c r="F733" s="9">
        <f t="shared" ca="1" si="110"/>
        <v>21.91006581883736</v>
      </c>
      <c r="G733" s="9">
        <f t="shared" ca="1" si="111"/>
        <v>1182.1791137532191</v>
      </c>
      <c r="H733" s="7"/>
      <c r="I733" s="5">
        <f t="shared" si="114"/>
        <v>32</v>
      </c>
      <c r="J733" s="5">
        <f t="shared" ca="1" si="115"/>
        <v>32.076842574286864</v>
      </c>
      <c r="K733" s="6">
        <f t="shared" ca="1" si="116"/>
        <v>10.166776755449504</v>
      </c>
    </row>
    <row r="734" spans="1:11">
      <c r="A734" s="2">
        <v>726</v>
      </c>
      <c r="B734" s="2">
        <f t="shared" si="112"/>
        <v>20000</v>
      </c>
      <c r="C734" s="7">
        <f t="shared" ca="1" si="113"/>
        <v>0.10886639738140169</v>
      </c>
      <c r="D734" s="7">
        <f t="shared" ca="1" si="113"/>
        <v>3.2389754373669997E-2</v>
      </c>
      <c r="E734" s="7">
        <f t="shared" ca="1" si="113"/>
        <v>0.18895644702692288</v>
      </c>
      <c r="F734" s="9">
        <f t="shared" ca="1" si="110"/>
        <v>-8.527146169888745</v>
      </c>
      <c r="G734" s="9">
        <f t="shared" ca="1" si="111"/>
        <v>2519.090756193898</v>
      </c>
      <c r="H734" s="7"/>
      <c r="I734" s="5">
        <f t="shared" si="114"/>
        <v>32</v>
      </c>
      <c r="J734" s="5">
        <f t="shared" ca="1" si="115"/>
        <v>-21.237754488788479</v>
      </c>
      <c r="K734" s="6">
        <f t="shared" ca="1" si="116"/>
        <v>0</v>
      </c>
    </row>
    <row r="735" spans="1:11">
      <c r="A735" s="2">
        <v>727</v>
      </c>
      <c r="B735" s="2">
        <f t="shared" si="112"/>
        <v>20000</v>
      </c>
      <c r="C735" s="7">
        <f t="shared" ca="1" si="113"/>
        <v>4.5200879358785341E-2</v>
      </c>
      <c r="D735" s="7">
        <f t="shared" ca="1" si="113"/>
        <v>3.4924962744325855E-2</v>
      </c>
      <c r="E735" s="7">
        <f t="shared" ca="1" si="113"/>
        <v>0.18452616371351743</v>
      </c>
      <c r="F735" s="9">
        <f t="shared" ca="1" si="110"/>
        <v>-7.0713938481953136</v>
      </c>
      <c r="G735" s="9">
        <f t="shared" ca="1" si="111"/>
        <v>2210.9576162908256</v>
      </c>
      <c r="H735" s="7"/>
      <c r="I735" s="5">
        <f t="shared" si="114"/>
        <v>32</v>
      </c>
      <c r="J735" s="5">
        <f t="shared" ca="1" si="115"/>
        <v>-13.035172901311547</v>
      </c>
      <c r="K735" s="6">
        <f t="shared" ca="1" si="116"/>
        <v>0</v>
      </c>
    </row>
    <row r="736" spans="1:11">
      <c r="A736" s="2">
        <v>728</v>
      </c>
      <c r="B736" s="2">
        <f t="shared" si="112"/>
        <v>20000</v>
      </c>
      <c r="C736" s="7">
        <f t="shared" ca="1" si="113"/>
        <v>7.8892306643022742E-2</v>
      </c>
      <c r="D736" s="7">
        <f t="shared" ca="1" si="113"/>
        <v>8.8119629959427168E-3</v>
      </c>
      <c r="E736" s="7">
        <f t="shared" ca="1" si="113"/>
        <v>0.22025159465532712</v>
      </c>
      <c r="F736" s="9">
        <f t="shared" ca="1" si="110"/>
        <v>25.873702939640751</v>
      </c>
      <c r="G736" s="9">
        <f t="shared" ca="1" si="111"/>
        <v>1465.5242650553023</v>
      </c>
      <c r="H736" s="7"/>
      <c r="I736" s="5">
        <f t="shared" si="114"/>
        <v>32</v>
      </c>
      <c r="J736" s="5">
        <f t="shared" ca="1" si="115"/>
        <v>19.333088339305515</v>
      </c>
      <c r="K736" s="6">
        <f t="shared" ca="1" si="116"/>
        <v>-6.5406146003352355</v>
      </c>
    </row>
    <row r="737" spans="1:11">
      <c r="A737" s="2">
        <v>729</v>
      </c>
      <c r="B737" s="2">
        <f t="shared" si="112"/>
        <v>20000</v>
      </c>
      <c r="C737" s="7">
        <f t="shared" ca="1" si="113"/>
        <v>0.16760834015773479</v>
      </c>
      <c r="D737" s="7">
        <f t="shared" ca="1" si="113"/>
        <v>2.4902901821331593E-3</v>
      </c>
      <c r="E737" s="7">
        <f t="shared" ca="1" si="113"/>
        <v>0.16515998392830963</v>
      </c>
      <c r="F737" s="9">
        <f t="shared" ca="1" si="110"/>
        <v>28.933244540160064</v>
      </c>
      <c r="G737" s="9">
        <f t="shared" ca="1" si="111"/>
        <v>1872.1697238252298</v>
      </c>
      <c r="H737" s="7"/>
      <c r="I737" s="5">
        <f t="shared" si="114"/>
        <v>32</v>
      </c>
      <c r="J737" s="5">
        <f t="shared" ca="1" si="115"/>
        <v>32.23543857885717</v>
      </c>
      <c r="K737" s="6">
        <f t="shared" ca="1" si="116"/>
        <v>3.302194038697106</v>
      </c>
    </row>
    <row r="738" spans="1:11">
      <c r="A738" s="2">
        <v>730</v>
      </c>
      <c r="B738" s="2">
        <f t="shared" si="112"/>
        <v>20000</v>
      </c>
      <c r="C738" s="7">
        <f t="shared" ca="1" si="113"/>
        <v>8.1016018966155318E-2</v>
      </c>
      <c r="D738" s="7">
        <f t="shared" ca="1" si="113"/>
        <v>3.2057046198991718E-2</v>
      </c>
      <c r="E738" s="7">
        <f t="shared" ca="1" si="113"/>
        <v>0.17240763673157805</v>
      </c>
      <c r="F738" s="9">
        <f t="shared" ca="1" si="110"/>
        <v>45.758898042510438</v>
      </c>
      <c r="G738" s="9">
        <f t="shared" ca="1" si="111"/>
        <v>1644.9004107596968</v>
      </c>
      <c r="H738" s="7"/>
      <c r="I738" s="5">
        <f t="shared" si="114"/>
        <v>32</v>
      </c>
      <c r="J738" s="5">
        <f t="shared" ca="1" si="115"/>
        <v>65.375031947257924</v>
      </c>
      <c r="K738" s="6">
        <f t="shared" ca="1" si="116"/>
        <v>19.616133904747485</v>
      </c>
    </row>
    <row r="739" spans="1:11">
      <c r="A739" s="2">
        <v>731</v>
      </c>
      <c r="B739" s="2">
        <f t="shared" si="112"/>
        <v>20000</v>
      </c>
      <c r="C739" s="7">
        <f t="shared" ca="1" si="113"/>
        <v>8.1057494881027592E-2</v>
      </c>
      <c r="D739" s="7">
        <f t="shared" ca="1" si="113"/>
        <v>3.8715714880783202E-3</v>
      </c>
      <c r="E739" s="7">
        <f t="shared" ca="1" si="113"/>
        <v>0.19233892097369315</v>
      </c>
      <c r="F739" s="9">
        <f t="shared" ca="1" si="110"/>
        <v>45.66428569314769</v>
      </c>
      <c r="G739" s="9">
        <f t="shared" ca="1" si="111"/>
        <v>2438.2346120140701</v>
      </c>
      <c r="H739" s="7"/>
      <c r="I739" s="5">
        <f t="shared" si="114"/>
        <v>32</v>
      </c>
      <c r="J739" s="5">
        <f t="shared" ca="1" si="115"/>
        <v>42.639444032920949</v>
      </c>
      <c r="K739" s="6">
        <f t="shared" ca="1" si="116"/>
        <v>-3.0248416602267412</v>
      </c>
    </row>
    <row r="740" spans="1:11">
      <c r="A740" s="2">
        <v>732</v>
      </c>
      <c r="B740" s="2">
        <f t="shared" si="112"/>
        <v>20000</v>
      </c>
      <c r="C740" s="7">
        <f t="shared" ca="1" si="113"/>
        <v>1.9763765645032016E-2</v>
      </c>
      <c r="D740" s="7">
        <f t="shared" ca="1" si="113"/>
        <v>2.1632158347645723E-2</v>
      </c>
      <c r="E740" s="7">
        <f t="shared" ca="1" si="113"/>
        <v>0.16088434047145783</v>
      </c>
      <c r="F740" s="9">
        <f t="shared" ca="1" si="110"/>
        <v>5.8827668806075266</v>
      </c>
      <c r="G740" s="9">
        <f t="shared" ca="1" si="111"/>
        <v>2095.6766514749565</v>
      </c>
      <c r="H740" s="7"/>
      <c r="I740" s="5">
        <f t="shared" si="114"/>
        <v>32</v>
      </c>
      <c r="J740" s="5">
        <f t="shared" ca="1" si="115"/>
        <v>6.0123784021935389</v>
      </c>
      <c r="K740" s="6">
        <f t="shared" ca="1" si="116"/>
        <v>0.1296115215860123</v>
      </c>
    </row>
    <row r="741" spans="1:11">
      <c r="A741" s="2">
        <v>733</v>
      </c>
      <c r="B741" s="2">
        <f t="shared" si="112"/>
        <v>20000</v>
      </c>
      <c r="C741" s="7">
        <f t="shared" ca="1" si="113"/>
        <v>3.5432691975951559E-3</v>
      </c>
      <c r="D741" s="7">
        <f t="shared" ca="1" si="113"/>
        <v>2.9868144276808901E-2</v>
      </c>
      <c r="E741" s="7">
        <f t="shared" ca="1" si="113"/>
        <v>0.16065284647583838</v>
      </c>
      <c r="F741" s="9">
        <f t="shared" ca="1" si="110"/>
        <v>36.125164602527789</v>
      </c>
      <c r="G741" s="9">
        <f t="shared" ca="1" si="111"/>
        <v>1141.6587129269928</v>
      </c>
      <c r="H741" s="7"/>
      <c r="I741" s="5">
        <f t="shared" si="114"/>
        <v>32</v>
      </c>
      <c r="J741" s="5">
        <f t="shared" ca="1" si="115"/>
        <v>25.019044833455613</v>
      </c>
      <c r="K741" s="6">
        <f t="shared" ca="1" si="116"/>
        <v>-11.106119769072176</v>
      </c>
    </row>
    <row r="742" spans="1:11">
      <c r="A742" s="2">
        <v>734</v>
      </c>
      <c r="B742" s="2">
        <f t="shared" si="112"/>
        <v>20000</v>
      </c>
      <c r="C742" s="7">
        <f t="shared" ca="1" si="113"/>
        <v>1.2046640800934139E-2</v>
      </c>
      <c r="D742" s="7">
        <f t="shared" ca="1" si="113"/>
        <v>3.1955583434154014E-2</v>
      </c>
      <c r="E742" s="7">
        <f t="shared" ca="1" si="113"/>
        <v>0.24890193454528939</v>
      </c>
      <c r="F742" s="9">
        <f t="shared" ca="1" si="110"/>
        <v>26.145843558558713</v>
      </c>
      <c r="G742" s="9">
        <f t="shared" ca="1" si="111"/>
        <v>2328.0633619711966</v>
      </c>
      <c r="H742" s="7"/>
      <c r="I742" s="5">
        <f t="shared" si="114"/>
        <v>32</v>
      </c>
      <c r="J742" s="5">
        <f t="shared" ca="1" si="115"/>
        <v>42.083804834608294</v>
      </c>
      <c r="K742" s="6">
        <f t="shared" ca="1" si="116"/>
        <v>15.937961276049581</v>
      </c>
    </row>
    <row r="743" spans="1:11">
      <c r="A743" s="2">
        <v>735</v>
      </c>
      <c r="B743" s="2">
        <f t="shared" si="112"/>
        <v>20000</v>
      </c>
      <c r="C743" s="7">
        <f t="shared" ca="1" si="113"/>
        <v>0.11544218600477085</v>
      </c>
      <c r="D743" s="7">
        <f t="shared" ca="1" si="113"/>
        <v>3.6187500261394445E-2</v>
      </c>
      <c r="E743" s="7">
        <f t="shared" ca="1" si="113"/>
        <v>0.15151990028409187</v>
      </c>
      <c r="F743" s="9">
        <f t="shared" ca="1" si="110"/>
        <v>40.205048094072239</v>
      </c>
      <c r="G743" s="9">
        <f t="shared" ca="1" si="111"/>
        <v>2555.7122895952302</v>
      </c>
      <c r="H743" s="7"/>
      <c r="I743" s="5">
        <f t="shared" si="114"/>
        <v>32</v>
      </c>
      <c r="J743" s="5">
        <f t="shared" ca="1" si="115"/>
        <v>101.72855437949497</v>
      </c>
      <c r="K743" s="6">
        <f t="shared" ca="1" si="116"/>
        <v>61.523506285422727</v>
      </c>
    </row>
    <row r="744" spans="1:11">
      <c r="A744" s="2">
        <v>736</v>
      </c>
      <c r="B744" s="2">
        <f t="shared" si="112"/>
        <v>20000</v>
      </c>
      <c r="C744" s="7">
        <f t="shared" ca="1" si="113"/>
        <v>0.16664190755844904</v>
      </c>
      <c r="D744" s="7">
        <f t="shared" ca="1" si="113"/>
        <v>1.7363716214617405E-2</v>
      </c>
      <c r="E744" s="7">
        <f t="shared" ca="1" si="113"/>
        <v>0.20503390398795046</v>
      </c>
      <c r="F744" s="9">
        <f t="shared" ca="1" si="110"/>
        <v>42.80668451199832</v>
      </c>
      <c r="G744" s="9">
        <f t="shared" ca="1" si="111"/>
        <v>1743.1666598676654</v>
      </c>
      <c r="H744" s="7"/>
      <c r="I744" s="5">
        <f t="shared" si="114"/>
        <v>32</v>
      </c>
      <c r="J744" s="5">
        <f t="shared" ca="1" si="115"/>
        <v>72.585714408372723</v>
      </c>
      <c r="K744" s="6">
        <f t="shared" ca="1" si="116"/>
        <v>29.779029896374404</v>
      </c>
    </row>
    <row r="745" spans="1:11">
      <c r="A745" s="2">
        <v>737</v>
      </c>
      <c r="B745" s="2">
        <f t="shared" si="112"/>
        <v>20000</v>
      </c>
      <c r="C745" s="7">
        <f t="shared" ca="1" si="113"/>
        <v>0.1073143270187038</v>
      </c>
      <c r="D745" s="7">
        <f t="shared" ca="1" si="113"/>
        <v>3.8182496249383358E-2</v>
      </c>
      <c r="E745" s="7">
        <f t="shared" ca="1" si="113"/>
        <v>0.20651873034307169</v>
      </c>
      <c r="F745" s="9">
        <f t="shared" ca="1" si="110"/>
        <v>55.938355831011982</v>
      </c>
      <c r="G745" s="9">
        <f t="shared" ca="1" si="111"/>
        <v>1817.6390034067508</v>
      </c>
      <c r="H745" s="7"/>
      <c r="I745" s="5">
        <f t="shared" si="114"/>
        <v>32</v>
      </c>
      <c r="J745" s="5">
        <f t="shared" ca="1" si="115"/>
        <v>114.37988875093028</v>
      </c>
      <c r="K745" s="6">
        <f t="shared" ca="1" si="116"/>
        <v>58.441532919918295</v>
      </c>
    </row>
    <row r="746" spans="1:11">
      <c r="A746" s="2">
        <v>738</v>
      </c>
      <c r="B746" s="2">
        <f t="shared" si="112"/>
        <v>20000</v>
      </c>
      <c r="C746" s="7">
        <f t="shared" ca="1" si="113"/>
        <v>0.10725001273077604</v>
      </c>
      <c r="D746" s="7">
        <f t="shared" ca="1" si="113"/>
        <v>3.7860560454876943E-2</v>
      </c>
      <c r="E746" s="7">
        <f t="shared" ca="1" si="113"/>
        <v>0.20860115623558145</v>
      </c>
      <c r="F746" s="9">
        <f t="shared" ca="1" si="110"/>
        <v>3.1460413445826845</v>
      </c>
      <c r="G746" s="9">
        <f t="shared" ca="1" si="111"/>
        <v>2439.9039910004572</v>
      </c>
      <c r="H746" s="7"/>
      <c r="I746" s="5">
        <f t="shared" si="114"/>
        <v>32</v>
      </c>
      <c r="J746" s="5">
        <f t="shared" ca="1" si="115"/>
        <v>8.6236445254394969</v>
      </c>
      <c r="K746" s="6">
        <f t="shared" ca="1" si="116"/>
        <v>5.4776031808568124</v>
      </c>
    </row>
    <row r="747" spans="1:11">
      <c r="A747" s="2">
        <v>739</v>
      </c>
      <c r="B747" s="2">
        <f t="shared" si="112"/>
        <v>20000</v>
      </c>
      <c r="C747" s="7">
        <f t="shared" ca="1" si="113"/>
        <v>0.19486496864474157</v>
      </c>
      <c r="D747" s="7">
        <f t="shared" ca="1" si="113"/>
        <v>3.2512505986958658E-2</v>
      </c>
      <c r="E747" s="7">
        <f t="shared" ca="1" si="113"/>
        <v>0.17980727946497838</v>
      </c>
      <c r="F747" s="9">
        <f t="shared" ca="1" si="110"/>
        <v>45.78970725058587</v>
      </c>
      <c r="G747" s="9">
        <f t="shared" ca="1" si="111"/>
        <v>2078.6857707437071</v>
      </c>
      <c r="H747" s="7"/>
      <c r="I747" s="5">
        <f t="shared" si="114"/>
        <v>32</v>
      </c>
      <c r="J747" s="5">
        <f t="shared" ca="1" si="115"/>
        <v>116.53201354334188</v>
      </c>
      <c r="K747" s="6">
        <f t="shared" ca="1" si="116"/>
        <v>70.742306292756012</v>
      </c>
    </row>
    <row r="748" spans="1:11">
      <c r="A748" s="2">
        <v>740</v>
      </c>
      <c r="B748" s="2">
        <f t="shared" si="112"/>
        <v>20000</v>
      </c>
      <c r="C748" s="7">
        <f t="shared" ca="1" si="113"/>
        <v>4.2682874962801411E-2</v>
      </c>
      <c r="D748" s="7">
        <f t="shared" ca="1" si="113"/>
        <v>2.2479918429425183E-3</v>
      </c>
      <c r="E748" s="7">
        <f t="shared" ca="1" si="113"/>
        <v>0.15578894796682774</v>
      </c>
      <c r="F748" s="9">
        <f t="shared" ca="1" si="110"/>
        <v>-6.111935844171164</v>
      </c>
      <c r="G748" s="9">
        <f t="shared" ca="1" si="111"/>
        <v>3066.6749444620991</v>
      </c>
      <c r="H748" s="7"/>
      <c r="I748" s="5">
        <f t="shared" si="114"/>
        <v>32</v>
      </c>
      <c r="J748" s="5">
        <f t="shared" ca="1" si="115"/>
        <v>-3.2994096802219048</v>
      </c>
      <c r="K748" s="6">
        <f t="shared" ca="1" si="116"/>
        <v>0</v>
      </c>
    </row>
    <row r="749" spans="1:11">
      <c r="A749" s="2">
        <v>741</v>
      </c>
      <c r="B749" s="2">
        <f t="shared" si="112"/>
        <v>20000</v>
      </c>
      <c r="C749" s="7">
        <f t="shared" ca="1" si="113"/>
        <v>6.2729319076296558E-2</v>
      </c>
      <c r="D749" s="7">
        <f t="shared" ca="1" si="113"/>
        <v>9.1184580609378462E-3</v>
      </c>
      <c r="E749" s="7">
        <f t="shared" ca="1" si="113"/>
        <v>0.15920816100764318</v>
      </c>
      <c r="F749" s="9">
        <f t="shared" ca="1" si="110"/>
        <v>27.766054150697226</v>
      </c>
      <c r="G749" s="9">
        <f t="shared" ca="1" si="111"/>
        <v>1951.4687597753614</v>
      </c>
      <c r="H749" s="7"/>
      <c r="I749" s="5">
        <f t="shared" si="114"/>
        <v>32</v>
      </c>
      <c r="J749" s="5">
        <f t="shared" ca="1" si="115"/>
        <v>20.084582456961094</v>
      </c>
      <c r="K749" s="6">
        <f t="shared" ca="1" si="116"/>
        <v>-7.6814716937361318</v>
      </c>
    </row>
    <row r="750" spans="1:11">
      <c r="A750" s="2">
        <v>742</v>
      </c>
      <c r="B750" s="2">
        <f t="shared" si="112"/>
        <v>20000</v>
      </c>
      <c r="C750" s="7">
        <f t="shared" ca="1" si="113"/>
        <v>0.10600754820388492</v>
      </c>
      <c r="D750" s="7">
        <f t="shared" ca="1" si="113"/>
        <v>5.4858299171321925E-3</v>
      </c>
      <c r="E750" s="7">
        <f t="shared" ca="1" si="113"/>
        <v>0.16646147261046954</v>
      </c>
      <c r="F750" s="9">
        <f t="shared" ca="1" si="110"/>
        <v>76.82210198556929</v>
      </c>
      <c r="G750" s="9">
        <f t="shared" ca="1" si="111"/>
        <v>1790.1657197943375</v>
      </c>
      <c r="H750" s="7"/>
      <c r="I750" s="5">
        <f t="shared" si="114"/>
        <v>32</v>
      </c>
      <c r="J750" s="5">
        <f t="shared" ca="1" si="115"/>
        <v>62.024730171105944</v>
      </c>
      <c r="K750" s="6">
        <f t="shared" ca="1" si="116"/>
        <v>-14.797371814463347</v>
      </c>
    </row>
    <row r="751" spans="1:11">
      <c r="A751" s="2">
        <v>743</v>
      </c>
      <c r="B751" s="2">
        <f t="shared" si="112"/>
        <v>20000</v>
      </c>
      <c r="C751" s="7">
        <f t="shared" ca="1" si="113"/>
        <v>4.3602382255256457E-2</v>
      </c>
      <c r="D751" s="7">
        <f t="shared" ca="1" si="113"/>
        <v>3.9860394263905696E-2</v>
      </c>
      <c r="E751" s="7">
        <f t="shared" ca="1" si="113"/>
        <v>0.24840724873624462</v>
      </c>
      <c r="F751" s="9">
        <f t="shared" ca="1" si="110"/>
        <v>3.6545362435091171</v>
      </c>
      <c r="G751" s="9">
        <f t="shared" ca="1" si="111"/>
        <v>1508.4037870132079</v>
      </c>
      <c r="H751" s="7"/>
      <c r="I751" s="5">
        <f t="shared" si="114"/>
        <v>32</v>
      </c>
      <c r="J751" s="5">
        <f t="shared" ca="1" si="115"/>
        <v>5.3971430840037771</v>
      </c>
      <c r="K751" s="6">
        <f t="shared" ca="1" si="116"/>
        <v>1.74260684049466</v>
      </c>
    </row>
    <row r="752" spans="1:11">
      <c r="A752" s="2">
        <v>744</v>
      </c>
      <c r="B752" s="2">
        <f t="shared" si="112"/>
        <v>20000</v>
      </c>
      <c r="C752" s="7">
        <f t="shared" ca="1" si="113"/>
        <v>8.0558869660115565E-2</v>
      </c>
      <c r="D752" s="7">
        <f t="shared" ca="1" si="113"/>
        <v>7.1558777323941581E-3</v>
      </c>
      <c r="E752" s="7">
        <f t="shared" ca="1" si="113"/>
        <v>0.15865039941973727</v>
      </c>
      <c r="F752" s="9">
        <f t="shared" ca="1" si="110"/>
        <v>4.1947087087928452</v>
      </c>
      <c r="G752" s="9">
        <f t="shared" ca="1" si="111"/>
        <v>1862.9456768651492</v>
      </c>
      <c r="H752" s="7"/>
      <c r="I752" s="5">
        <f t="shared" si="114"/>
        <v>32</v>
      </c>
      <c r="J752" s="5">
        <f t="shared" ca="1" si="115"/>
        <v>3.025796432246727</v>
      </c>
      <c r="K752" s="6">
        <f t="shared" ca="1" si="116"/>
        <v>-1.1689122765461182</v>
      </c>
    </row>
    <row r="753" spans="1:11">
      <c r="A753" s="2">
        <v>745</v>
      </c>
      <c r="B753" s="2">
        <f t="shared" si="112"/>
        <v>20000</v>
      </c>
      <c r="C753" s="7">
        <f t="shared" ca="1" si="113"/>
        <v>0.1584588120009614</v>
      </c>
      <c r="D753" s="7">
        <f t="shared" ca="1" si="113"/>
        <v>3.8868727184512668E-2</v>
      </c>
      <c r="E753" s="7">
        <f t="shared" ca="1" si="113"/>
        <v>0.20234972251051175</v>
      </c>
      <c r="F753" s="9">
        <f t="shared" ca="1" si="110"/>
        <v>2.8892243243215319</v>
      </c>
      <c r="G753" s="9">
        <f t="shared" ca="1" si="111"/>
        <v>2728.0582380336255</v>
      </c>
      <c r="H753" s="7"/>
      <c r="I753" s="5">
        <f t="shared" si="114"/>
        <v>32</v>
      </c>
      <c r="J753" s="5">
        <f t="shared" ca="1" si="115"/>
        <v>10.210895042921043</v>
      </c>
      <c r="K753" s="6">
        <f t="shared" ca="1" si="116"/>
        <v>7.3216707185995116</v>
      </c>
    </row>
    <row r="754" spans="1:11">
      <c r="A754" s="2">
        <v>746</v>
      </c>
      <c r="B754" s="2">
        <f t="shared" si="112"/>
        <v>20000</v>
      </c>
      <c r="C754" s="7">
        <f t="shared" ca="1" si="113"/>
        <v>0.12567367726161191</v>
      </c>
      <c r="D754" s="7">
        <f t="shared" ca="1" si="113"/>
        <v>3.3382861626212568E-2</v>
      </c>
      <c r="E754" s="7">
        <f t="shared" ca="1" si="113"/>
        <v>0.22177841300140277</v>
      </c>
      <c r="F754" s="9">
        <f t="shared" ca="1" si="110"/>
        <v>14.291932371057959</v>
      </c>
      <c r="G754" s="9">
        <f t="shared" ca="1" si="111"/>
        <v>1857.040733968882</v>
      </c>
      <c r="H754" s="7"/>
      <c r="I754" s="5">
        <f t="shared" si="114"/>
        <v>32</v>
      </c>
      <c r="J754" s="5">
        <f t="shared" ca="1" si="115"/>
        <v>30.287835243949285</v>
      </c>
      <c r="K754" s="6">
        <f t="shared" ca="1" si="116"/>
        <v>15.995902872891326</v>
      </c>
    </row>
    <row r="755" spans="1:11">
      <c r="A755" s="2">
        <v>747</v>
      </c>
      <c r="B755" s="2">
        <f t="shared" si="112"/>
        <v>20000</v>
      </c>
      <c r="C755" s="7">
        <f t="shared" ca="1" si="113"/>
        <v>0.11735113355366487</v>
      </c>
      <c r="D755" s="7">
        <f t="shared" ca="1" si="113"/>
        <v>3.7534842939824238E-2</v>
      </c>
      <c r="E755" s="7">
        <f t="shared" ca="1" si="113"/>
        <v>0.2451411481296949</v>
      </c>
      <c r="F755" s="9">
        <f t="shared" ca="1" si="110"/>
        <v>47.102773174415283</v>
      </c>
      <c r="G755" s="9">
        <f t="shared" ca="1" si="111"/>
        <v>1373.7048285603728</v>
      </c>
      <c r="H755" s="7"/>
      <c r="I755" s="5">
        <f t="shared" si="114"/>
        <v>32</v>
      </c>
      <c r="J755" s="5">
        <f t="shared" ca="1" si="115"/>
        <v>80.10216532917994</v>
      </c>
      <c r="K755" s="6">
        <f t="shared" ca="1" si="116"/>
        <v>32.999392154764656</v>
      </c>
    </row>
    <row r="756" spans="1:11">
      <c r="A756" s="2">
        <v>748</v>
      </c>
      <c r="B756" s="2">
        <f t="shared" si="112"/>
        <v>20000</v>
      </c>
      <c r="C756" s="7">
        <f t="shared" ca="1" si="113"/>
        <v>0.16064830863985055</v>
      </c>
      <c r="D756" s="7">
        <f t="shared" ca="1" si="113"/>
        <v>1.9639446930250378E-2</v>
      </c>
      <c r="E756" s="7">
        <f t="shared" ca="1" si="113"/>
        <v>0.15834445770628361</v>
      </c>
      <c r="F756" s="9">
        <f t="shared" ca="1" si="110"/>
        <v>16.1214401217694</v>
      </c>
      <c r="G756" s="9">
        <f t="shared" ca="1" si="111"/>
        <v>1593.1338734363715</v>
      </c>
      <c r="H756" s="7"/>
      <c r="I756" s="5">
        <f t="shared" si="114"/>
        <v>32</v>
      </c>
      <c r="J756" s="5">
        <f t="shared" ca="1" si="115"/>
        <v>21.534256447384365</v>
      </c>
      <c r="K756" s="6">
        <f t="shared" ca="1" si="116"/>
        <v>5.4128163256149655</v>
      </c>
    </row>
    <row r="757" spans="1:11">
      <c r="A757" s="2">
        <v>749</v>
      </c>
      <c r="B757" s="2">
        <f t="shared" si="112"/>
        <v>20000</v>
      </c>
      <c r="C757" s="7">
        <f t="shared" ca="1" si="113"/>
        <v>0.14868347932631595</v>
      </c>
      <c r="D757" s="7">
        <f t="shared" ca="1" si="113"/>
        <v>3.2431855874130576E-2</v>
      </c>
      <c r="E757" s="7">
        <f t="shared" ca="1" si="113"/>
        <v>0.16798567037329021</v>
      </c>
      <c r="F757" s="9">
        <f t="shared" ca="1" si="110"/>
        <v>57.976350787985133</v>
      </c>
      <c r="G757" s="9">
        <f t="shared" ca="1" si="111"/>
        <v>1899.5926122988733</v>
      </c>
      <c r="H757" s="7"/>
      <c r="I757" s="5">
        <f t="shared" si="114"/>
        <v>32</v>
      </c>
      <c r="J757" s="5">
        <f t="shared" ca="1" si="115"/>
        <v>115.82847837876051</v>
      </c>
      <c r="K757" s="6">
        <f t="shared" ca="1" si="116"/>
        <v>57.852127590775375</v>
      </c>
    </row>
    <row r="758" spans="1:11">
      <c r="A758" s="2">
        <v>750</v>
      </c>
      <c r="B758" s="2">
        <f t="shared" si="112"/>
        <v>20000</v>
      </c>
      <c r="C758" s="7">
        <f t="shared" ca="1" si="113"/>
        <v>8.4775771580848647E-2</v>
      </c>
      <c r="D758" s="7">
        <f t="shared" ca="1" si="113"/>
        <v>3.7784645230933521E-2</v>
      </c>
      <c r="E758" s="7">
        <f t="shared" ca="1" si="113"/>
        <v>0.24829953222002604</v>
      </c>
      <c r="F758" s="9">
        <f t="shared" ca="1" si="110"/>
        <v>29.428041348499228</v>
      </c>
      <c r="G758" s="9">
        <f t="shared" ca="1" si="111"/>
        <v>2804.5295041020272</v>
      </c>
      <c r="H758" s="7"/>
      <c r="I758" s="5">
        <f t="shared" si="114"/>
        <v>32</v>
      </c>
      <c r="J758" s="5">
        <f t="shared" ca="1" si="115"/>
        <v>91.826884695189563</v>
      </c>
      <c r="K758" s="6">
        <f t="shared" ca="1" si="116"/>
        <v>62.398843346690334</v>
      </c>
    </row>
    <row r="759" spans="1:11">
      <c r="A759" s="2">
        <v>751</v>
      </c>
      <c r="B759" s="2">
        <f t="shared" si="112"/>
        <v>20000</v>
      </c>
      <c r="C759" s="7">
        <f t="shared" ca="1" si="113"/>
        <v>0.12884990133368024</v>
      </c>
      <c r="D759" s="7">
        <f t="shared" ca="1" si="113"/>
        <v>3.6641699029113649E-2</v>
      </c>
      <c r="E759" s="7">
        <f t="shared" ca="1" si="113"/>
        <v>0.18460762211986873</v>
      </c>
      <c r="F759" s="9">
        <f t="shared" ca="1" si="110"/>
        <v>19.725253825941287</v>
      </c>
      <c r="G759" s="9">
        <f t="shared" ca="1" si="111"/>
        <v>1520.6763809898234</v>
      </c>
      <c r="H759" s="7"/>
      <c r="I759" s="5">
        <f t="shared" si="114"/>
        <v>32</v>
      </c>
      <c r="J759" s="5">
        <f t="shared" ca="1" si="115"/>
        <v>33.419496114709069</v>
      </c>
      <c r="K759" s="6">
        <f t="shared" ca="1" si="116"/>
        <v>13.694242288767782</v>
      </c>
    </row>
    <row r="760" spans="1:11">
      <c r="A760" s="2">
        <v>752</v>
      </c>
      <c r="B760" s="2">
        <f t="shared" si="112"/>
        <v>20000</v>
      </c>
      <c r="C760" s="7">
        <f t="shared" ca="1" si="113"/>
        <v>3.322950531268714E-2</v>
      </c>
      <c r="D760" s="7">
        <f t="shared" ca="1" si="113"/>
        <v>2.908142801432061E-2</v>
      </c>
      <c r="E760" s="7">
        <f t="shared" ca="1" si="113"/>
        <v>0.17065855355116266</v>
      </c>
      <c r="F760" s="9">
        <f t="shared" ca="1" si="110"/>
        <v>72.473741952843937</v>
      </c>
      <c r="G760" s="9">
        <f t="shared" ca="1" si="111"/>
        <v>1129.083003978471</v>
      </c>
      <c r="H760" s="7"/>
      <c r="I760" s="5">
        <f t="shared" si="114"/>
        <v>32</v>
      </c>
      <c r="J760" s="5">
        <f t="shared" ca="1" si="115"/>
        <v>55.293348347761899</v>
      </c>
      <c r="K760" s="6">
        <f t="shared" ca="1" si="116"/>
        <v>-17.180393605082038</v>
      </c>
    </row>
    <row r="761" spans="1:11">
      <c r="A761" s="2">
        <v>753</v>
      </c>
      <c r="B761" s="2">
        <f t="shared" si="112"/>
        <v>20000</v>
      </c>
      <c r="C761" s="7">
        <f t="shared" ca="1" si="113"/>
        <v>0.11539641771883834</v>
      </c>
      <c r="D761" s="7">
        <f t="shared" ca="1" si="113"/>
        <v>2.241710955244371E-2</v>
      </c>
      <c r="E761" s="7">
        <f t="shared" ca="1" si="113"/>
        <v>0.15583404362685646</v>
      </c>
      <c r="F761" s="9">
        <f t="shared" ca="1" si="110"/>
        <v>23.262146364013624</v>
      </c>
      <c r="G761" s="9">
        <f t="shared" ca="1" si="111"/>
        <v>2364.5390506673789</v>
      </c>
      <c r="H761" s="7"/>
      <c r="I761" s="5">
        <f t="shared" si="114"/>
        <v>32</v>
      </c>
      <c r="J761" s="5">
        <f t="shared" ca="1" si="115"/>
        <v>41.597457120640293</v>
      </c>
      <c r="K761" s="6">
        <f t="shared" ca="1" si="116"/>
        <v>18.335310756626669</v>
      </c>
    </row>
    <row r="762" spans="1:11">
      <c r="A762" s="2">
        <v>754</v>
      </c>
      <c r="B762" s="2">
        <f t="shared" si="112"/>
        <v>20000</v>
      </c>
      <c r="C762" s="7">
        <f t="shared" ca="1" si="113"/>
        <v>0.14254787958774959</v>
      </c>
      <c r="D762" s="7">
        <f t="shared" ca="1" si="113"/>
        <v>1.0865760956461466E-2</v>
      </c>
      <c r="E762" s="7">
        <f t="shared" ca="1" si="113"/>
        <v>0.15878171361486673</v>
      </c>
      <c r="F762" s="9">
        <f t="shared" ca="1" si="110"/>
        <v>39.583076957211297</v>
      </c>
      <c r="G762" s="9">
        <f t="shared" ca="1" si="111"/>
        <v>1380.9445929398246</v>
      </c>
      <c r="H762" s="7"/>
      <c r="I762" s="5">
        <f t="shared" si="114"/>
        <v>32</v>
      </c>
      <c r="J762" s="5">
        <f t="shared" ca="1" si="115"/>
        <v>34.929988210960673</v>
      </c>
      <c r="K762" s="6">
        <f t="shared" ca="1" si="116"/>
        <v>-4.6530887462506243</v>
      </c>
    </row>
    <row r="763" spans="1:11">
      <c r="A763" s="2">
        <v>755</v>
      </c>
      <c r="B763" s="2">
        <f t="shared" si="112"/>
        <v>20000</v>
      </c>
      <c r="C763" s="7">
        <f t="shared" ca="1" si="113"/>
        <v>0.10256303944875055</v>
      </c>
      <c r="D763" s="7">
        <f t="shared" ca="1" si="113"/>
        <v>3.0289347683038405E-2</v>
      </c>
      <c r="E763" s="7">
        <f t="shared" ca="1" si="113"/>
        <v>0.23879021554723459</v>
      </c>
      <c r="F763" s="9">
        <f t="shared" ca="1" si="110"/>
        <v>45.345189933253771</v>
      </c>
      <c r="G763" s="9">
        <f t="shared" ca="1" si="111"/>
        <v>2708.2877925182702</v>
      </c>
      <c r="H763" s="7"/>
      <c r="I763" s="5">
        <f t="shared" si="114"/>
        <v>32</v>
      </c>
      <c r="J763" s="5">
        <f t="shared" ca="1" si="115"/>
        <v>126.91901378700922</v>
      </c>
      <c r="K763" s="6">
        <f t="shared" ca="1" si="116"/>
        <v>81.573823853755442</v>
      </c>
    </row>
    <row r="764" spans="1:11">
      <c r="A764" s="2">
        <v>756</v>
      </c>
      <c r="B764" s="2">
        <f t="shared" si="112"/>
        <v>20000</v>
      </c>
      <c r="C764" s="7">
        <f t="shared" ca="1" si="113"/>
        <v>1.979364445733103E-2</v>
      </c>
      <c r="D764" s="7">
        <f t="shared" ca="1" si="113"/>
        <v>1.4432455140782584E-2</v>
      </c>
      <c r="E764" s="7">
        <f t="shared" ca="1" si="113"/>
        <v>0.17034423818043828</v>
      </c>
      <c r="F764" s="9">
        <f t="shared" ca="1" si="110"/>
        <v>3.2077327755675249</v>
      </c>
      <c r="G764" s="9">
        <f t="shared" ca="1" si="111"/>
        <v>3008.7951800346323</v>
      </c>
      <c r="H764" s="7"/>
      <c r="I764" s="5">
        <f t="shared" si="114"/>
        <v>32</v>
      </c>
      <c r="J764" s="5">
        <f t="shared" ca="1" si="115"/>
        <v>3.381568227830249</v>
      </c>
      <c r="K764" s="6">
        <f t="shared" ca="1" si="116"/>
        <v>0.17383545226272412</v>
      </c>
    </row>
    <row r="765" spans="1:11">
      <c r="A765" s="2">
        <v>757</v>
      </c>
      <c r="B765" s="2">
        <f t="shared" si="112"/>
        <v>20000</v>
      </c>
      <c r="C765" s="7">
        <f t="shared" ca="1" si="113"/>
        <v>0.10692043343291713</v>
      </c>
      <c r="D765" s="7">
        <f t="shared" ca="1" si="113"/>
        <v>1.7755460682927905E-3</v>
      </c>
      <c r="E765" s="7">
        <f t="shared" ca="1" si="113"/>
        <v>0.23320308977439688</v>
      </c>
      <c r="F765" s="9">
        <f t="shared" ca="1" si="110"/>
        <v>77.616081849803578</v>
      </c>
      <c r="G765" s="9">
        <f t="shared" ca="1" si="111"/>
        <v>1303.4400630797811</v>
      </c>
      <c r="H765" s="7"/>
      <c r="I765" s="5">
        <f t="shared" si="114"/>
        <v>32</v>
      </c>
      <c r="J765" s="5">
        <f t="shared" ca="1" si="115"/>
        <v>53.659215675228502</v>
      </c>
      <c r="K765" s="6">
        <f t="shared" ca="1" si="116"/>
        <v>-23.956866174575076</v>
      </c>
    </row>
    <row r="766" spans="1:11">
      <c r="A766" s="2">
        <v>758</v>
      </c>
      <c r="B766" s="2">
        <f t="shared" si="112"/>
        <v>20000</v>
      </c>
      <c r="C766" s="7">
        <f t="shared" ca="1" si="113"/>
        <v>0.17573185578497219</v>
      </c>
      <c r="D766" s="7">
        <f t="shared" ca="1" si="113"/>
        <v>6.9098170720560236E-4</v>
      </c>
      <c r="E766" s="7">
        <f t="shared" ca="1" si="113"/>
        <v>0.2293608619144856</v>
      </c>
      <c r="F766" s="9">
        <f t="shared" ca="1" si="110"/>
        <v>55.656223671087275</v>
      </c>
      <c r="G766" s="9">
        <f t="shared" ca="1" si="111"/>
        <v>1418.4755872764667</v>
      </c>
      <c r="H766" s="7"/>
      <c r="I766" s="5">
        <f t="shared" si="114"/>
        <v>32</v>
      </c>
      <c r="J766" s="5">
        <f t="shared" ca="1" si="115"/>
        <v>64.540058759367156</v>
      </c>
      <c r="K766" s="6">
        <f t="shared" ca="1" si="116"/>
        <v>8.8838350882798807</v>
      </c>
    </row>
    <row r="767" spans="1:11">
      <c r="A767" s="2">
        <v>759</v>
      </c>
      <c r="B767" s="2">
        <f t="shared" si="112"/>
        <v>20000</v>
      </c>
      <c r="C767" s="7">
        <f t="shared" ca="1" si="113"/>
        <v>9.3793172743790607E-2</v>
      </c>
      <c r="D767" s="7">
        <f t="shared" ca="1" si="113"/>
        <v>1.391803136811475E-2</v>
      </c>
      <c r="E767" s="7">
        <f t="shared" ca="1" si="113"/>
        <v>0.20835793659323226</v>
      </c>
      <c r="F767" s="9">
        <f t="shared" ca="1" si="110"/>
        <v>12.320424238023588</v>
      </c>
      <c r="G767" s="9">
        <f t="shared" ca="1" si="111"/>
        <v>1189.8904212749371</v>
      </c>
      <c r="H767" s="7"/>
      <c r="I767" s="5">
        <f t="shared" si="114"/>
        <v>32</v>
      </c>
      <c r="J767" s="5">
        <f t="shared" ca="1" si="115"/>
        <v>9.4278658839250173</v>
      </c>
      <c r="K767" s="6">
        <f t="shared" ca="1" si="116"/>
        <v>-2.8925583540985702</v>
      </c>
    </row>
    <row r="768" spans="1:11">
      <c r="A768" s="2">
        <v>760</v>
      </c>
      <c r="B768" s="2">
        <f t="shared" si="112"/>
        <v>20000</v>
      </c>
      <c r="C768" s="7">
        <f t="shared" ca="1" si="113"/>
        <v>5.221040526122165E-2</v>
      </c>
      <c r="D768" s="7">
        <f t="shared" ca="1" si="113"/>
        <v>1.3208285011123153E-2</v>
      </c>
      <c r="E768" s="7">
        <f t="shared" ca="1" si="113"/>
        <v>0.23479177351970656</v>
      </c>
      <c r="F768" s="9">
        <f t="shared" ca="1" si="110"/>
        <v>38.400072749636252</v>
      </c>
      <c r="G768" s="9">
        <f t="shared" ca="1" si="111"/>
        <v>2948.7337123957632</v>
      </c>
      <c r="H768" s="7"/>
      <c r="I768" s="5">
        <f t="shared" si="114"/>
        <v>32</v>
      </c>
      <c r="J768" s="5">
        <f t="shared" ca="1" si="115"/>
        <v>56.111344967003895</v>
      </c>
      <c r="K768" s="6">
        <f t="shared" ca="1" si="116"/>
        <v>17.711272217367643</v>
      </c>
    </row>
    <row r="769" spans="1:11">
      <c r="A769" s="2">
        <v>761</v>
      </c>
      <c r="B769" s="2">
        <f t="shared" si="112"/>
        <v>20000</v>
      </c>
      <c r="C769" s="7">
        <f t="shared" ca="1" si="113"/>
        <v>4.4659307878844645E-2</v>
      </c>
      <c r="D769" s="7">
        <f t="shared" ca="1" si="113"/>
        <v>4.0618169751085184E-3</v>
      </c>
      <c r="E769" s="7">
        <f t="shared" ca="1" si="113"/>
        <v>0.17994692257211248</v>
      </c>
      <c r="F769" s="9">
        <f t="shared" ca="1" si="110"/>
        <v>50.123547225889524</v>
      </c>
      <c r="G769" s="9">
        <f t="shared" ca="1" si="111"/>
        <v>1915.5976795703632</v>
      </c>
      <c r="H769" s="7"/>
      <c r="I769" s="5">
        <f t="shared" si="114"/>
        <v>32</v>
      </c>
      <c r="J769" s="5">
        <f t="shared" ca="1" si="115"/>
        <v>22.884054806215772</v>
      </c>
      <c r="K769" s="6">
        <f t="shared" ca="1" si="116"/>
        <v>-27.239492419673752</v>
      </c>
    </row>
    <row r="770" spans="1:11">
      <c r="A770" s="2">
        <v>762</v>
      </c>
      <c r="B770" s="2">
        <f t="shared" si="112"/>
        <v>20000</v>
      </c>
      <c r="C770" s="7">
        <f t="shared" ca="1" si="113"/>
        <v>0.18925666966145768</v>
      </c>
      <c r="D770" s="7">
        <f t="shared" ca="1" si="113"/>
        <v>3.7520041222014601E-3</v>
      </c>
      <c r="E770" s="7">
        <f t="shared" ca="1" si="113"/>
        <v>0.16469819958271362</v>
      </c>
      <c r="F770" s="9">
        <f t="shared" ca="1" si="110"/>
        <v>16.313446798650023</v>
      </c>
      <c r="G770" s="9">
        <f t="shared" ca="1" si="111"/>
        <v>1273.6668877516699</v>
      </c>
      <c r="H770" s="7"/>
      <c r="I770" s="5">
        <f t="shared" si="114"/>
        <v>32</v>
      </c>
      <c r="J770" s="5">
        <f t="shared" ca="1" si="115"/>
        <v>14.217128536742051</v>
      </c>
      <c r="K770" s="6">
        <f t="shared" ca="1" si="116"/>
        <v>-2.0963182619079728</v>
      </c>
    </row>
    <row r="771" spans="1:11">
      <c r="A771" s="2">
        <v>763</v>
      </c>
      <c r="B771" s="2">
        <f t="shared" si="112"/>
        <v>20000</v>
      </c>
      <c r="C771" s="7">
        <f t="shared" ca="1" si="113"/>
        <v>0.18747481560451917</v>
      </c>
      <c r="D771" s="7">
        <f t="shared" ca="1" si="113"/>
        <v>3.1733251711314324E-2</v>
      </c>
      <c r="E771" s="7">
        <f t="shared" ca="1" si="113"/>
        <v>0.24933831040660895</v>
      </c>
      <c r="F771" s="9">
        <f t="shared" ca="1" si="110"/>
        <v>24.098439052082014</v>
      </c>
      <c r="G771" s="9">
        <f t="shared" ca="1" si="111"/>
        <v>1993.9221948059949</v>
      </c>
      <c r="H771" s="7"/>
      <c r="I771" s="5">
        <f t="shared" si="114"/>
        <v>32</v>
      </c>
      <c r="J771" s="5">
        <f t="shared" ca="1" si="115"/>
        <v>69.700698228011319</v>
      </c>
      <c r="K771" s="6">
        <f t="shared" ca="1" si="116"/>
        <v>45.602259175929305</v>
      </c>
    </row>
    <row r="772" spans="1:11">
      <c r="A772" s="2">
        <v>764</v>
      </c>
      <c r="B772" s="2">
        <f t="shared" si="112"/>
        <v>20000</v>
      </c>
      <c r="C772" s="7">
        <f t="shared" ca="1" si="113"/>
        <v>1.6685375026258376E-2</v>
      </c>
      <c r="D772" s="7">
        <f t="shared" ca="1" si="113"/>
        <v>8.4998641552001472E-3</v>
      </c>
      <c r="E772" s="7">
        <f t="shared" ca="1" si="113"/>
        <v>0.24809966595228838</v>
      </c>
      <c r="F772" s="9">
        <f t="shared" ca="1" si="110"/>
        <v>-20.829510732377557</v>
      </c>
      <c r="G772" s="9">
        <f t="shared" ca="1" si="111"/>
        <v>1311.7861201279943</v>
      </c>
      <c r="H772" s="7"/>
      <c r="I772" s="5">
        <f t="shared" si="114"/>
        <v>32</v>
      </c>
      <c r="J772" s="5">
        <f t="shared" ca="1" si="115"/>
        <v>-6.8296961387316362</v>
      </c>
      <c r="K772" s="6">
        <f t="shared" ca="1" si="116"/>
        <v>0</v>
      </c>
    </row>
    <row r="773" spans="1:11">
      <c r="A773" s="2">
        <v>765</v>
      </c>
      <c r="B773" s="2">
        <f t="shared" si="112"/>
        <v>20000</v>
      </c>
      <c r="C773" s="7">
        <f t="shared" ca="1" si="113"/>
        <v>0.13487043065835111</v>
      </c>
      <c r="D773" s="7">
        <f t="shared" ca="1" si="113"/>
        <v>1.9837960591570197E-2</v>
      </c>
      <c r="E773" s="7">
        <f t="shared" ca="1" si="113"/>
        <v>0.16885477643795943</v>
      </c>
      <c r="F773" s="9">
        <f t="shared" ca="1" si="110"/>
        <v>-38.269549904843217</v>
      </c>
      <c r="G773" s="9">
        <f t="shared" ca="1" si="111"/>
        <v>2728.1653593018336</v>
      </c>
      <c r="H773" s="7"/>
      <c r="I773" s="5">
        <f t="shared" si="114"/>
        <v>32</v>
      </c>
      <c r="J773" s="5">
        <f t="shared" ca="1" si="115"/>
        <v>-83.390727678742522</v>
      </c>
      <c r="K773" s="6">
        <f t="shared" ca="1" si="116"/>
        <v>0</v>
      </c>
    </row>
    <row r="774" spans="1:11">
      <c r="A774" s="2">
        <v>766</v>
      </c>
      <c r="B774" s="2">
        <f t="shared" si="112"/>
        <v>20000</v>
      </c>
      <c r="C774" s="7">
        <f t="shared" ca="1" si="113"/>
        <v>0.12897723855980778</v>
      </c>
      <c r="D774" s="7">
        <f t="shared" ca="1" si="113"/>
        <v>2.765230619460508E-2</v>
      </c>
      <c r="E774" s="7">
        <f t="shared" ca="1" si="113"/>
        <v>0.20657630248041084</v>
      </c>
      <c r="F774" s="9">
        <f t="shared" ca="1" si="110"/>
        <v>6.0983665906864744</v>
      </c>
      <c r="G774" s="9">
        <f t="shared" ca="1" si="111"/>
        <v>2147.1305448591988</v>
      </c>
      <c r="H774" s="7"/>
      <c r="I774" s="5">
        <f t="shared" si="114"/>
        <v>32</v>
      </c>
      <c r="J774" s="5">
        <f t="shared" ca="1" si="115"/>
        <v>13.285011927954532</v>
      </c>
      <c r="K774" s="6">
        <f t="shared" ca="1" si="116"/>
        <v>7.1866453372680574</v>
      </c>
    </row>
    <row r="775" spans="1:11">
      <c r="A775" s="2">
        <v>767</v>
      </c>
      <c r="B775" s="2">
        <f t="shared" si="112"/>
        <v>20000</v>
      </c>
      <c r="C775" s="7">
        <f t="shared" ca="1" si="113"/>
        <v>0.1491983151809001</v>
      </c>
      <c r="D775" s="7">
        <f t="shared" ca="1" si="113"/>
        <v>2.5059830617610501E-3</v>
      </c>
      <c r="E775" s="7">
        <f t="shared" ca="1" si="113"/>
        <v>0.23833171059642744</v>
      </c>
      <c r="F775" s="9">
        <f t="shared" ca="1" si="110"/>
        <v>30.650771373059587</v>
      </c>
      <c r="G775" s="9">
        <f t="shared" ca="1" si="111"/>
        <v>1701.0225854680307</v>
      </c>
      <c r="H775" s="7"/>
      <c r="I775" s="5">
        <f t="shared" si="114"/>
        <v>32</v>
      </c>
      <c r="J775" s="5">
        <f t="shared" ca="1" si="115"/>
        <v>39.302181679191882</v>
      </c>
      <c r="K775" s="6">
        <f t="shared" ca="1" si="116"/>
        <v>8.6514103061322949</v>
      </c>
    </row>
    <row r="776" spans="1:11">
      <c r="A776" s="2">
        <v>768</v>
      </c>
      <c r="B776" s="2">
        <f t="shared" si="112"/>
        <v>20000</v>
      </c>
      <c r="C776" s="7">
        <f t="shared" ca="1" si="113"/>
        <v>1.7739300478396027E-2</v>
      </c>
      <c r="D776" s="7">
        <f t="shared" ca="1" si="113"/>
        <v>2.4425890857931211E-2</v>
      </c>
      <c r="E776" s="7">
        <f t="shared" ca="1" si="113"/>
        <v>0.21907327898182821</v>
      </c>
      <c r="F776" s="9">
        <f t="shared" ca="1" si="110"/>
        <v>44.616176686533024</v>
      </c>
      <c r="G776" s="9">
        <f t="shared" ca="1" si="111"/>
        <v>1700.663672182332</v>
      </c>
      <c r="H776" s="7"/>
      <c r="I776" s="5">
        <f t="shared" si="114"/>
        <v>32</v>
      </c>
      <c r="J776" s="5">
        <f t="shared" ca="1" si="115"/>
        <v>42.307255011018768</v>
      </c>
      <c r="K776" s="6">
        <f t="shared" ca="1" si="116"/>
        <v>-2.3089216755142559</v>
      </c>
    </row>
    <row r="777" spans="1:11">
      <c r="A777" s="2">
        <v>769</v>
      </c>
      <c r="B777" s="2">
        <f t="shared" si="112"/>
        <v>20000</v>
      </c>
      <c r="C777" s="7">
        <f t="shared" ca="1" si="113"/>
        <v>8.3023450979361021E-2</v>
      </c>
      <c r="D777" s="7">
        <f t="shared" ca="1" si="113"/>
        <v>2.6452484735422388E-2</v>
      </c>
      <c r="E777" s="7">
        <f t="shared" ca="1" si="113"/>
        <v>0.22086680386660684</v>
      </c>
      <c r="F777" s="9">
        <f t="shared" ref="F777:F840" ca="1" si="117">$F$4+(NORMSINV(RAND()))*(F$6)</f>
        <v>71.981782826455174</v>
      </c>
      <c r="G777" s="9">
        <f t="shared" ref="G777:G840" ca="1" si="118">$G$4+(NORMSINV(RAND()))*(G$6)</f>
        <v>2960.1124259890016</v>
      </c>
      <c r="H777" s="7"/>
      <c r="I777" s="5">
        <f t="shared" si="114"/>
        <v>32</v>
      </c>
      <c r="J777" s="5">
        <f t="shared" ca="1" si="115"/>
        <v>181.51120506794288</v>
      </c>
      <c r="K777" s="6">
        <f t="shared" ca="1" si="116"/>
        <v>109.52942224148771</v>
      </c>
    </row>
    <row r="778" spans="1:11">
      <c r="A778" s="2">
        <v>770</v>
      </c>
      <c r="B778" s="2">
        <f t="shared" ref="B778:B841" si="119">B$4</f>
        <v>20000</v>
      </c>
      <c r="C778" s="7">
        <f t="shared" ref="C778:E841" ca="1" si="120">RAND()*(C$7-C$6)+C$6</f>
        <v>7.6489214516922699E-2</v>
      </c>
      <c r="D778" s="7">
        <f t="shared" ca="1" si="120"/>
        <v>2.6424718956680249E-2</v>
      </c>
      <c r="E778" s="7">
        <f t="shared" ca="1" si="120"/>
        <v>0.19068777252495817</v>
      </c>
      <c r="F778" s="9">
        <f t="shared" ca="1" si="117"/>
        <v>15.316638254344831</v>
      </c>
      <c r="G778" s="9">
        <f t="shared" ca="1" si="118"/>
        <v>1803.2086300745195</v>
      </c>
      <c r="H778" s="7"/>
      <c r="I778" s="5">
        <f t="shared" ref="I778:I841" si="121">$I$4</f>
        <v>32</v>
      </c>
      <c r="J778" s="5">
        <f t="shared" ref="J778:J841" ca="1" si="122">((B778*C778*F778*E778*G778)+(B778*(1-C778)*F778*D778*G778))/1000000</f>
        <v>21.536856503669075</v>
      </c>
      <c r="K778" s="6">
        <f t="shared" ref="K778:K841" ca="1" si="123">IF(F778&lt;0, 0, J778-F778)</f>
        <v>6.2202182493242439</v>
      </c>
    </row>
    <row r="779" spans="1:11">
      <c r="A779" s="2">
        <v>771</v>
      </c>
      <c r="B779" s="2">
        <f t="shared" si="119"/>
        <v>20000</v>
      </c>
      <c r="C779" s="7">
        <f t="shared" ca="1" si="120"/>
        <v>0.18836537905799297</v>
      </c>
      <c r="D779" s="7">
        <f t="shared" ca="1" si="120"/>
        <v>7.912913092044142E-3</v>
      </c>
      <c r="E779" s="7">
        <f t="shared" ca="1" si="120"/>
        <v>0.17399265839362402</v>
      </c>
      <c r="F779" s="9">
        <f t="shared" ca="1" si="117"/>
        <v>67.635634695951182</v>
      </c>
      <c r="G779" s="9">
        <f t="shared" ca="1" si="118"/>
        <v>1671.3929771190042</v>
      </c>
      <c r="H779" s="7"/>
      <c r="I779" s="5">
        <f t="shared" si="121"/>
        <v>32</v>
      </c>
      <c r="J779" s="5">
        <f t="shared" ca="1" si="122"/>
        <v>88.620132378134485</v>
      </c>
      <c r="K779" s="6">
        <f t="shared" ca="1" si="123"/>
        <v>20.984497682183303</v>
      </c>
    </row>
    <row r="780" spans="1:11">
      <c r="A780" s="2">
        <v>772</v>
      </c>
      <c r="B780" s="2">
        <f t="shared" si="119"/>
        <v>20000</v>
      </c>
      <c r="C780" s="7">
        <f t="shared" ca="1" si="120"/>
        <v>5.2865682421126062E-2</v>
      </c>
      <c r="D780" s="7">
        <f t="shared" ca="1" si="120"/>
        <v>3.326983579768932E-3</v>
      </c>
      <c r="E780" s="7">
        <f t="shared" ca="1" si="120"/>
        <v>0.21014521976621403</v>
      </c>
      <c r="F780" s="9">
        <f t="shared" ca="1" si="117"/>
        <v>16.344745541121625</v>
      </c>
      <c r="G780" s="9">
        <f t="shared" ca="1" si="118"/>
        <v>2443.0887997756095</v>
      </c>
      <c r="H780" s="7"/>
      <c r="I780" s="5">
        <f t="shared" si="121"/>
        <v>32</v>
      </c>
      <c r="J780" s="5">
        <f t="shared" ca="1" si="122"/>
        <v>11.388966629703063</v>
      </c>
      <c r="K780" s="6">
        <f t="shared" ca="1" si="123"/>
        <v>-4.9557789114185624</v>
      </c>
    </row>
    <row r="781" spans="1:11">
      <c r="A781" s="2">
        <v>773</v>
      </c>
      <c r="B781" s="2">
        <f t="shared" si="119"/>
        <v>20000</v>
      </c>
      <c r="C781" s="7">
        <f t="shared" ca="1" si="120"/>
        <v>9.8724796124758998E-2</v>
      </c>
      <c r="D781" s="7">
        <f t="shared" ca="1" si="120"/>
        <v>3.3491359109008523E-2</v>
      </c>
      <c r="E781" s="7">
        <f t="shared" ca="1" si="120"/>
        <v>0.2354220581561749</v>
      </c>
      <c r="F781" s="9">
        <f t="shared" ca="1" si="117"/>
        <v>37.588920042661435</v>
      </c>
      <c r="G781" s="9">
        <f t="shared" ca="1" si="118"/>
        <v>2159.4646713709421</v>
      </c>
      <c r="H781" s="7"/>
      <c r="I781" s="5">
        <f t="shared" si="121"/>
        <v>32</v>
      </c>
      <c r="J781" s="5">
        <f t="shared" ca="1" si="122"/>
        <v>86.735350164636401</v>
      </c>
      <c r="K781" s="6">
        <f t="shared" ca="1" si="123"/>
        <v>49.146430121974966</v>
      </c>
    </row>
    <row r="782" spans="1:11">
      <c r="A782" s="2">
        <v>774</v>
      </c>
      <c r="B782" s="2">
        <f t="shared" si="119"/>
        <v>20000</v>
      </c>
      <c r="C782" s="7">
        <f t="shared" ca="1" si="120"/>
        <v>9.4346448311809189E-2</v>
      </c>
      <c r="D782" s="7">
        <f t="shared" ca="1" si="120"/>
        <v>5.6935728377730888E-3</v>
      </c>
      <c r="E782" s="7">
        <f t="shared" ca="1" si="120"/>
        <v>0.15100534917456557</v>
      </c>
      <c r="F782" s="9">
        <f t="shared" ca="1" si="117"/>
        <v>33.191686170626049</v>
      </c>
      <c r="G782" s="9">
        <f t="shared" ca="1" si="118"/>
        <v>1527.1289260055928</v>
      </c>
      <c r="H782" s="7"/>
      <c r="I782" s="5">
        <f t="shared" si="121"/>
        <v>32</v>
      </c>
      <c r="J782" s="5">
        <f t="shared" ca="1" si="122"/>
        <v>19.670204991160503</v>
      </c>
      <c r="K782" s="6">
        <f t="shared" ca="1" si="123"/>
        <v>-13.521481179465546</v>
      </c>
    </row>
    <row r="783" spans="1:11">
      <c r="A783" s="2">
        <v>775</v>
      </c>
      <c r="B783" s="2">
        <f t="shared" si="119"/>
        <v>20000</v>
      </c>
      <c r="C783" s="7">
        <f t="shared" ca="1" si="120"/>
        <v>3.6230767375802445E-3</v>
      </c>
      <c r="D783" s="7">
        <f t="shared" ca="1" si="120"/>
        <v>8.5651364848574295E-3</v>
      </c>
      <c r="E783" s="7">
        <f t="shared" ca="1" si="120"/>
        <v>0.23095976708024449</v>
      </c>
      <c r="F783" s="9">
        <f t="shared" ca="1" si="117"/>
        <v>1.0120813482567108</v>
      </c>
      <c r="G783" s="9">
        <f t="shared" ca="1" si="118"/>
        <v>1750.9394094724519</v>
      </c>
      <c r="H783" s="7"/>
      <c r="I783" s="5">
        <f t="shared" si="121"/>
        <v>32</v>
      </c>
      <c r="J783" s="5">
        <f t="shared" ca="1" si="122"/>
        <v>0.33212176872160004</v>
      </c>
      <c r="K783" s="6">
        <f t="shared" ca="1" si="123"/>
        <v>-0.67995957953511077</v>
      </c>
    </row>
    <row r="784" spans="1:11">
      <c r="A784" s="2">
        <v>776</v>
      </c>
      <c r="B784" s="2">
        <f t="shared" si="119"/>
        <v>20000</v>
      </c>
      <c r="C784" s="7">
        <f t="shared" ca="1" si="120"/>
        <v>0.17363021941311024</v>
      </c>
      <c r="D784" s="7">
        <f t="shared" ca="1" si="120"/>
        <v>4.1923283417504286E-4</v>
      </c>
      <c r="E784" s="7">
        <f t="shared" ca="1" si="120"/>
        <v>0.17853565875936295</v>
      </c>
      <c r="F784" s="9">
        <f t="shared" ca="1" si="117"/>
        <v>5.1178346890372026</v>
      </c>
      <c r="G784" s="9">
        <f t="shared" ca="1" si="118"/>
        <v>1555.2447700324046</v>
      </c>
      <c r="H784" s="7"/>
      <c r="I784" s="5">
        <f t="shared" si="121"/>
        <v>32</v>
      </c>
      <c r="J784" s="5">
        <f t="shared" ca="1" si="122"/>
        <v>4.989901347738904</v>
      </c>
      <c r="K784" s="6">
        <f t="shared" ca="1" si="123"/>
        <v>-0.12793334129829859</v>
      </c>
    </row>
    <row r="785" spans="1:11">
      <c r="A785" s="2">
        <v>777</v>
      </c>
      <c r="B785" s="2">
        <f t="shared" si="119"/>
        <v>20000</v>
      </c>
      <c r="C785" s="7">
        <f t="shared" ca="1" si="120"/>
        <v>0.11447089423777886</v>
      </c>
      <c r="D785" s="7">
        <f t="shared" ca="1" si="120"/>
        <v>1.6602538756582286E-2</v>
      </c>
      <c r="E785" s="7">
        <f t="shared" ca="1" si="120"/>
        <v>0.16385249949050734</v>
      </c>
      <c r="F785" s="9">
        <f t="shared" ca="1" si="117"/>
        <v>52.469138722488232</v>
      </c>
      <c r="G785" s="9">
        <f t="shared" ca="1" si="118"/>
        <v>930.57936532791814</v>
      </c>
      <c r="H785" s="7"/>
      <c r="I785" s="5">
        <f t="shared" si="121"/>
        <v>32</v>
      </c>
      <c r="J785" s="5">
        <f t="shared" ca="1" si="122"/>
        <v>32.673237782814503</v>
      </c>
      <c r="K785" s="6">
        <f t="shared" ca="1" si="123"/>
        <v>-19.795900939673729</v>
      </c>
    </row>
    <row r="786" spans="1:11">
      <c r="A786" s="2">
        <v>778</v>
      </c>
      <c r="B786" s="2">
        <f t="shared" si="119"/>
        <v>20000</v>
      </c>
      <c r="C786" s="7">
        <f t="shared" ca="1" si="120"/>
        <v>0.10202025285818919</v>
      </c>
      <c r="D786" s="7">
        <f t="shared" ca="1" si="120"/>
        <v>3.7486817600875744E-2</v>
      </c>
      <c r="E786" s="7">
        <f t="shared" ca="1" si="120"/>
        <v>0.18401506376411361</v>
      </c>
      <c r="F786" s="9">
        <f t="shared" ca="1" si="117"/>
        <v>-15.945139031571472</v>
      </c>
      <c r="G786" s="9">
        <f t="shared" ca="1" si="118"/>
        <v>2413.5450216062218</v>
      </c>
      <c r="H786" s="7"/>
      <c r="I786" s="5">
        <f t="shared" si="121"/>
        <v>32</v>
      </c>
      <c r="J786" s="5">
        <f t="shared" ca="1" si="122"/>
        <v>-40.359009732097796</v>
      </c>
      <c r="K786" s="6">
        <f t="shared" ca="1" si="123"/>
        <v>0</v>
      </c>
    </row>
    <row r="787" spans="1:11">
      <c r="A787" s="2">
        <v>779</v>
      </c>
      <c r="B787" s="2">
        <f t="shared" si="119"/>
        <v>20000</v>
      </c>
      <c r="C787" s="7">
        <f t="shared" ca="1" si="120"/>
        <v>5.475010449669207E-2</v>
      </c>
      <c r="D787" s="7">
        <f t="shared" ca="1" si="120"/>
        <v>1.0210451802366415E-3</v>
      </c>
      <c r="E787" s="7">
        <f t="shared" ca="1" si="120"/>
        <v>0.178341756426383</v>
      </c>
      <c r="F787" s="9">
        <f t="shared" ca="1" si="117"/>
        <v>23.036002598420588</v>
      </c>
      <c r="G787" s="9">
        <f t="shared" ca="1" si="118"/>
        <v>1547.267825831545</v>
      </c>
      <c r="H787" s="7"/>
      <c r="I787" s="5">
        <f t="shared" si="121"/>
        <v>32</v>
      </c>
      <c r="J787" s="5">
        <f t="shared" ca="1" si="122"/>
        <v>7.6485117590869844</v>
      </c>
      <c r="K787" s="6">
        <f t="shared" ca="1" si="123"/>
        <v>-15.387490839333603</v>
      </c>
    </row>
    <row r="788" spans="1:11">
      <c r="A788" s="2">
        <v>780</v>
      </c>
      <c r="B788" s="2">
        <f t="shared" si="119"/>
        <v>20000</v>
      </c>
      <c r="C788" s="7">
        <f t="shared" ca="1" si="120"/>
        <v>6.5839100361182276E-2</v>
      </c>
      <c r="D788" s="7">
        <f t="shared" ca="1" si="120"/>
        <v>2.4997022530672864E-2</v>
      </c>
      <c r="E788" s="7">
        <f t="shared" ca="1" si="120"/>
        <v>0.16103162283118991</v>
      </c>
      <c r="F788" s="9">
        <f t="shared" ca="1" si="117"/>
        <v>59.561161040993142</v>
      </c>
      <c r="G788" s="9">
        <f t="shared" ca="1" si="118"/>
        <v>1898.2852278996047</v>
      </c>
      <c r="H788" s="7"/>
      <c r="I788" s="5">
        <f t="shared" si="121"/>
        <v>32</v>
      </c>
      <c r="J788" s="5">
        <f t="shared" ca="1" si="122"/>
        <v>76.778234582704826</v>
      </c>
      <c r="K788" s="6">
        <f t="shared" ca="1" si="123"/>
        <v>17.217073541711684</v>
      </c>
    </row>
    <row r="789" spans="1:11">
      <c r="A789" s="2">
        <v>781</v>
      </c>
      <c r="B789" s="2">
        <f t="shared" si="119"/>
        <v>20000</v>
      </c>
      <c r="C789" s="7">
        <f t="shared" ca="1" si="120"/>
        <v>0.10902618439511974</v>
      </c>
      <c r="D789" s="7">
        <f t="shared" ca="1" si="120"/>
        <v>5.2121048905020163E-3</v>
      </c>
      <c r="E789" s="7">
        <f t="shared" ca="1" si="120"/>
        <v>0.16759771233268031</v>
      </c>
      <c r="F789" s="9">
        <f t="shared" ca="1" si="117"/>
        <v>3.034365539357438</v>
      </c>
      <c r="G789" s="9">
        <f t="shared" ca="1" si="118"/>
        <v>2502.6859179047347</v>
      </c>
      <c r="H789" s="7"/>
      <c r="I789" s="5">
        <f t="shared" si="121"/>
        <v>32</v>
      </c>
      <c r="J789" s="5">
        <f t="shared" ca="1" si="122"/>
        <v>3.4805703096567169</v>
      </c>
      <c r="K789" s="6">
        <f t="shared" ca="1" si="123"/>
        <v>0.44620477029927885</v>
      </c>
    </row>
    <row r="790" spans="1:11">
      <c r="A790" s="2">
        <v>782</v>
      </c>
      <c r="B790" s="2">
        <f t="shared" si="119"/>
        <v>20000</v>
      </c>
      <c r="C790" s="7">
        <f t="shared" ca="1" si="120"/>
        <v>0.13422472932111706</v>
      </c>
      <c r="D790" s="7">
        <f t="shared" ca="1" si="120"/>
        <v>3.1712176112674004E-2</v>
      </c>
      <c r="E790" s="7">
        <f t="shared" ca="1" si="120"/>
        <v>0.17517938908060379</v>
      </c>
      <c r="F790" s="9">
        <f t="shared" ca="1" si="117"/>
        <v>1.6451874292913615</v>
      </c>
      <c r="G790" s="9">
        <f t="shared" ca="1" si="118"/>
        <v>1975.027980742944</v>
      </c>
      <c r="H790" s="7"/>
      <c r="I790" s="5">
        <f t="shared" si="121"/>
        <v>32</v>
      </c>
      <c r="J790" s="5">
        <f t="shared" ca="1" si="122"/>
        <v>3.3122640257417011</v>
      </c>
      <c r="K790" s="6">
        <f t="shared" ca="1" si="123"/>
        <v>1.6670765964503396</v>
      </c>
    </row>
    <row r="791" spans="1:11">
      <c r="A791" s="2">
        <v>783</v>
      </c>
      <c r="B791" s="2">
        <f t="shared" si="119"/>
        <v>20000</v>
      </c>
      <c r="C791" s="7">
        <f t="shared" ca="1" si="120"/>
        <v>5.2307450039395055E-2</v>
      </c>
      <c r="D791" s="7">
        <f t="shared" ca="1" si="120"/>
        <v>3.8046743829004519E-2</v>
      </c>
      <c r="E791" s="7">
        <f t="shared" ca="1" si="120"/>
        <v>0.17529566613894121</v>
      </c>
      <c r="F791" s="9">
        <f t="shared" ca="1" si="117"/>
        <v>57.947763675059946</v>
      </c>
      <c r="G791" s="9">
        <f t="shared" ca="1" si="118"/>
        <v>1658.0021407790614</v>
      </c>
      <c r="H791" s="7"/>
      <c r="I791" s="5">
        <f t="shared" si="121"/>
        <v>32</v>
      </c>
      <c r="J791" s="5">
        <f t="shared" ca="1" si="122"/>
        <v>86.903813952296247</v>
      </c>
      <c r="K791" s="6">
        <f t="shared" ca="1" si="123"/>
        <v>28.956050277236301</v>
      </c>
    </row>
    <row r="792" spans="1:11">
      <c r="A792" s="2">
        <v>784</v>
      </c>
      <c r="B792" s="2">
        <f t="shared" si="119"/>
        <v>20000</v>
      </c>
      <c r="C792" s="7">
        <f t="shared" ca="1" si="120"/>
        <v>0.19351235332764627</v>
      </c>
      <c r="D792" s="7">
        <f t="shared" ca="1" si="120"/>
        <v>3.4539182612190363E-2</v>
      </c>
      <c r="E792" s="7">
        <f t="shared" ca="1" si="120"/>
        <v>0.15678886883970344</v>
      </c>
      <c r="F792" s="9">
        <f t="shared" ca="1" si="117"/>
        <v>18.497663412054447</v>
      </c>
      <c r="G792" s="9">
        <f t="shared" ca="1" si="118"/>
        <v>2368.6836081217007</v>
      </c>
      <c r="H792" s="7"/>
      <c r="I792" s="5">
        <f t="shared" si="121"/>
        <v>32</v>
      </c>
      <c r="J792" s="5">
        <f t="shared" ca="1" si="122"/>
        <v>50.997291501114617</v>
      </c>
      <c r="K792" s="6">
        <f t="shared" ca="1" si="123"/>
        <v>32.499628089060167</v>
      </c>
    </row>
    <row r="793" spans="1:11">
      <c r="A793" s="2">
        <v>785</v>
      </c>
      <c r="B793" s="2">
        <f t="shared" si="119"/>
        <v>20000</v>
      </c>
      <c r="C793" s="7">
        <f t="shared" ca="1" si="120"/>
        <v>1.2523387661911523E-2</v>
      </c>
      <c r="D793" s="7">
        <f t="shared" ca="1" si="120"/>
        <v>2.7415473900722156E-2</v>
      </c>
      <c r="E793" s="7">
        <f t="shared" ca="1" si="120"/>
        <v>0.22531163416983707</v>
      </c>
      <c r="F793" s="9">
        <f t="shared" ca="1" si="117"/>
        <v>2.4687454918971525</v>
      </c>
      <c r="G793" s="9">
        <f t="shared" ca="1" si="118"/>
        <v>2066.0782404037996</v>
      </c>
      <c r="H793" s="7"/>
      <c r="I793" s="5">
        <f t="shared" si="121"/>
        <v>32</v>
      </c>
      <c r="J793" s="5">
        <f t="shared" ca="1" si="122"/>
        <v>3.0495395171873607</v>
      </c>
      <c r="K793" s="6">
        <f t="shared" ca="1" si="123"/>
        <v>0.58079402529020818</v>
      </c>
    </row>
    <row r="794" spans="1:11">
      <c r="A794" s="2">
        <v>786</v>
      </c>
      <c r="B794" s="2">
        <f t="shared" si="119"/>
        <v>20000</v>
      </c>
      <c r="C794" s="7">
        <f t="shared" ca="1" si="120"/>
        <v>0.12104845006043066</v>
      </c>
      <c r="D794" s="7">
        <f t="shared" ca="1" si="120"/>
        <v>2.9724898666867196E-2</v>
      </c>
      <c r="E794" s="7">
        <f t="shared" ca="1" si="120"/>
        <v>0.21471213765208286</v>
      </c>
      <c r="F794" s="9">
        <f t="shared" ca="1" si="117"/>
        <v>20.465541117774592</v>
      </c>
      <c r="G794" s="9">
        <f t="shared" ca="1" si="118"/>
        <v>1442.1293577571932</v>
      </c>
      <c r="H794" s="7"/>
      <c r="I794" s="5">
        <f t="shared" si="121"/>
        <v>32</v>
      </c>
      <c r="J794" s="5">
        <f t="shared" ca="1" si="122"/>
        <v>30.763765888483523</v>
      </c>
      <c r="K794" s="6">
        <f t="shared" ca="1" si="123"/>
        <v>10.298224770708931</v>
      </c>
    </row>
    <row r="795" spans="1:11">
      <c r="A795" s="2">
        <v>787</v>
      </c>
      <c r="B795" s="2">
        <f t="shared" si="119"/>
        <v>20000</v>
      </c>
      <c r="C795" s="7">
        <f t="shared" ca="1" si="120"/>
        <v>0.14277302490334348</v>
      </c>
      <c r="D795" s="7">
        <f t="shared" ca="1" si="120"/>
        <v>1.5294488308894074E-2</v>
      </c>
      <c r="E795" s="7">
        <f t="shared" ca="1" si="120"/>
        <v>0.21363250143443202</v>
      </c>
      <c r="F795" s="9">
        <f t="shared" ca="1" si="117"/>
        <v>14.772620993111921</v>
      </c>
      <c r="G795" s="9">
        <f t="shared" ca="1" si="118"/>
        <v>1384.1693724653255</v>
      </c>
      <c r="H795" s="7"/>
      <c r="I795" s="5">
        <f t="shared" si="121"/>
        <v>32</v>
      </c>
      <c r="J795" s="5">
        <f t="shared" ca="1" si="122"/>
        <v>17.835318208694318</v>
      </c>
      <c r="K795" s="6">
        <f t="shared" ca="1" si="123"/>
        <v>3.0626972155823964</v>
      </c>
    </row>
    <row r="796" spans="1:11">
      <c r="A796" s="2">
        <v>788</v>
      </c>
      <c r="B796" s="2">
        <f t="shared" si="119"/>
        <v>20000</v>
      </c>
      <c r="C796" s="7">
        <f t="shared" ca="1" si="120"/>
        <v>5.9436401613133398E-2</v>
      </c>
      <c r="D796" s="7">
        <f t="shared" ca="1" si="120"/>
        <v>2.1527096066801858E-2</v>
      </c>
      <c r="E796" s="7">
        <f t="shared" ca="1" si="120"/>
        <v>0.23276173201482311</v>
      </c>
      <c r="F796" s="9">
        <f t="shared" ca="1" si="117"/>
        <v>61.283704046818251</v>
      </c>
      <c r="G796" s="9">
        <f t="shared" ca="1" si="118"/>
        <v>1013.9903171692678</v>
      </c>
      <c r="H796" s="7"/>
      <c r="I796" s="5">
        <f t="shared" si="121"/>
        <v>32</v>
      </c>
      <c r="J796" s="5">
        <f t="shared" ca="1" si="122"/>
        <v>42.358000001412421</v>
      </c>
      <c r="K796" s="6">
        <f t="shared" ca="1" si="123"/>
        <v>-18.92570404540583</v>
      </c>
    </row>
    <row r="797" spans="1:11">
      <c r="A797" s="2">
        <v>789</v>
      </c>
      <c r="B797" s="2">
        <f t="shared" si="119"/>
        <v>20000</v>
      </c>
      <c r="C797" s="7">
        <f t="shared" ca="1" si="120"/>
        <v>3.8067420102886863E-2</v>
      </c>
      <c r="D797" s="7">
        <f t="shared" ca="1" si="120"/>
        <v>2.4642185349839349E-2</v>
      </c>
      <c r="E797" s="7">
        <f t="shared" ca="1" si="120"/>
        <v>0.19408021010051507</v>
      </c>
      <c r="F797" s="9">
        <f t="shared" ca="1" si="117"/>
        <v>53.406009194439861</v>
      </c>
      <c r="G797" s="9">
        <f t="shared" ca="1" si="118"/>
        <v>2105.6601611632259</v>
      </c>
      <c r="H797" s="7"/>
      <c r="I797" s="5">
        <f t="shared" si="121"/>
        <v>32</v>
      </c>
      <c r="J797" s="5">
        <f t="shared" ca="1" si="122"/>
        <v>69.929529566719822</v>
      </c>
      <c r="K797" s="6">
        <f t="shared" ca="1" si="123"/>
        <v>16.523520372279961</v>
      </c>
    </row>
    <row r="798" spans="1:11">
      <c r="A798" s="2">
        <v>790</v>
      </c>
      <c r="B798" s="2">
        <f t="shared" si="119"/>
        <v>20000</v>
      </c>
      <c r="C798" s="7">
        <f t="shared" ca="1" si="120"/>
        <v>0.1985517182609379</v>
      </c>
      <c r="D798" s="7">
        <f t="shared" ca="1" si="120"/>
        <v>6.1179050394116934E-3</v>
      </c>
      <c r="E798" s="7">
        <f t="shared" ca="1" si="120"/>
        <v>0.20066040821896786</v>
      </c>
      <c r="F798" s="9">
        <f t="shared" ca="1" si="117"/>
        <v>48.751991081054356</v>
      </c>
      <c r="G798" s="9">
        <f t="shared" ca="1" si="118"/>
        <v>2014.0926858624248</v>
      </c>
      <c r="H798" s="7"/>
      <c r="I798" s="5">
        <f t="shared" si="121"/>
        <v>32</v>
      </c>
      <c r="J798" s="5">
        <f t="shared" ca="1" si="122"/>
        <v>87.870470729328716</v>
      </c>
      <c r="K798" s="6">
        <f t="shared" ca="1" si="123"/>
        <v>39.118479648274359</v>
      </c>
    </row>
    <row r="799" spans="1:11">
      <c r="A799" s="2">
        <v>791</v>
      </c>
      <c r="B799" s="2">
        <f t="shared" si="119"/>
        <v>20000</v>
      </c>
      <c r="C799" s="7">
        <f t="shared" ca="1" si="120"/>
        <v>7.5680405899954381E-2</v>
      </c>
      <c r="D799" s="7">
        <f t="shared" ca="1" si="120"/>
        <v>6.0726650011799109E-3</v>
      </c>
      <c r="E799" s="7">
        <f t="shared" ca="1" si="120"/>
        <v>0.24392098748216831</v>
      </c>
      <c r="F799" s="9">
        <f t="shared" ca="1" si="117"/>
        <v>57.244130055994916</v>
      </c>
      <c r="G799" s="9">
        <f t="shared" ca="1" si="118"/>
        <v>2570.4368721003148</v>
      </c>
      <c r="H799" s="7"/>
      <c r="I799" s="5">
        <f t="shared" si="121"/>
        <v>32</v>
      </c>
      <c r="J799" s="5">
        <f t="shared" ca="1" si="122"/>
        <v>70.843551549812034</v>
      </c>
      <c r="K799" s="6">
        <f t="shared" ca="1" si="123"/>
        <v>13.599421493817118</v>
      </c>
    </row>
    <row r="800" spans="1:11">
      <c r="A800" s="2">
        <v>792</v>
      </c>
      <c r="B800" s="2">
        <f t="shared" si="119"/>
        <v>20000</v>
      </c>
      <c r="C800" s="7">
        <f t="shared" ca="1" si="120"/>
        <v>0.13835429686557368</v>
      </c>
      <c r="D800" s="7">
        <f t="shared" ca="1" si="120"/>
        <v>3.3732766170574177E-2</v>
      </c>
      <c r="E800" s="7">
        <f t="shared" ca="1" si="120"/>
        <v>0.1700391448479526</v>
      </c>
      <c r="F800" s="9">
        <f t="shared" ca="1" si="117"/>
        <v>12.434010241784076</v>
      </c>
      <c r="G800" s="9">
        <f t="shared" ca="1" si="118"/>
        <v>1843.9721914851132</v>
      </c>
      <c r="H800" s="7"/>
      <c r="I800" s="5">
        <f t="shared" si="121"/>
        <v>32</v>
      </c>
      <c r="J800" s="5">
        <f t="shared" ca="1" si="122"/>
        <v>24.116252086485833</v>
      </c>
      <c r="K800" s="6">
        <f t="shared" ca="1" si="123"/>
        <v>11.682241844701757</v>
      </c>
    </row>
    <row r="801" spans="1:11">
      <c r="A801" s="2">
        <v>793</v>
      </c>
      <c r="B801" s="2">
        <f t="shared" si="119"/>
        <v>20000</v>
      </c>
      <c r="C801" s="7">
        <f t="shared" ca="1" si="120"/>
        <v>0.14675906741098407</v>
      </c>
      <c r="D801" s="7">
        <f t="shared" ca="1" si="120"/>
        <v>2.2563133421350749E-2</v>
      </c>
      <c r="E801" s="7">
        <f t="shared" ca="1" si="120"/>
        <v>0.15195385917810755</v>
      </c>
      <c r="F801" s="9">
        <f t="shared" ca="1" si="117"/>
        <v>39.561837163465086</v>
      </c>
      <c r="G801" s="9">
        <f t="shared" ca="1" si="118"/>
        <v>1873.4596457433488</v>
      </c>
      <c r="H801" s="7"/>
      <c r="I801" s="5">
        <f t="shared" si="121"/>
        <v>32</v>
      </c>
      <c r="J801" s="5">
        <f t="shared" ca="1" si="122"/>
        <v>61.595198232667613</v>
      </c>
      <c r="K801" s="6">
        <f t="shared" ca="1" si="123"/>
        <v>22.033361069202527</v>
      </c>
    </row>
    <row r="802" spans="1:11">
      <c r="A802" s="2">
        <v>794</v>
      </c>
      <c r="B802" s="2">
        <f t="shared" si="119"/>
        <v>20000</v>
      </c>
      <c r="C802" s="7">
        <f t="shared" ca="1" si="120"/>
        <v>0.10363220954231528</v>
      </c>
      <c r="D802" s="7">
        <f t="shared" ca="1" si="120"/>
        <v>3.470981390106205E-2</v>
      </c>
      <c r="E802" s="7">
        <f t="shared" ca="1" si="120"/>
        <v>0.18828196879061548</v>
      </c>
      <c r="F802" s="9">
        <f t="shared" ca="1" si="117"/>
        <v>73.130142326731672</v>
      </c>
      <c r="G802" s="9">
        <f t="shared" ca="1" si="118"/>
        <v>2317.3596997298191</v>
      </c>
      <c r="H802" s="7"/>
      <c r="I802" s="5">
        <f t="shared" si="121"/>
        <v>32</v>
      </c>
      <c r="J802" s="5">
        <f t="shared" ca="1" si="122"/>
        <v>171.58664813171882</v>
      </c>
      <c r="K802" s="6">
        <f t="shared" ca="1" si="123"/>
        <v>98.456505804987145</v>
      </c>
    </row>
    <row r="803" spans="1:11">
      <c r="A803" s="2">
        <v>795</v>
      </c>
      <c r="B803" s="2">
        <f t="shared" si="119"/>
        <v>20000</v>
      </c>
      <c r="C803" s="7">
        <f t="shared" ca="1" si="120"/>
        <v>3.4664922876611069E-2</v>
      </c>
      <c r="D803" s="7">
        <f t="shared" ca="1" si="120"/>
        <v>1.530848972119974E-2</v>
      </c>
      <c r="E803" s="7">
        <f t="shared" ca="1" si="120"/>
        <v>0.17648086287380665</v>
      </c>
      <c r="F803" s="9">
        <f t="shared" ca="1" si="117"/>
        <v>13.125779174362549</v>
      </c>
      <c r="G803" s="9">
        <f t="shared" ca="1" si="118"/>
        <v>2273.4978780145611</v>
      </c>
      <c r="H803" s="7"/>
      <c r="I803" s="5">
        <f t="shared" si="121"/>
        <v>32</v>
      </c>
      <c r="J803" s="5">
        <f t="shared" ca="1" si="122"/>
        <v>12.471042979073662</v>
      </c>
      <c r="K803" s="6">
        <f t="shared" ca="1" si="123"/>
        <v>-0.65473619528888705</v>
      </c>
    </row>
    <row r="804" spans="1:11">
      <c r="A804" s="2">
        <v>796</v>
      </c>
      <c r="B804" s="2">
        <f t="shared" si="119"/>
        <v>20000</v>
      </c>
      <c r="C804" s="7">
        <f t="shared" ca="1" si="120"/>
        <v>7.8602392667239993E-2</v>
      </c>
      <c r="D804" s="7">
        <f t="shared" ca="1" si="120"/>
        <v>6.0333912467451349E-4</v>
      </c>
      <c r="E804" s="7">
        <f t="shared" ca="1" si="120"/>
        <v>0.17918621526650419</v>
      </c>
      <c r="F804" s="9">
        <f t="shared" ca="1" si="117"/>
        <v>-6.8685678760968827</v>
      </c>
      <c r="G804" s="9">
        <f t="shared" ca="1" si="118"/>
        <v>1465.684069556683</v>
      </c>
      <c r="H804" s="7"/>
      <c r="I804" s="5">
        <f t="shared" si="121"/>
        <v>32</v>
      </c>
      <c r="J804" s="5">
        <f t="shared" ca="1" si="122"/>
        <v>-2.9477382780301391</v>
      </c>
      <c r="K804" s="6">
        <f t="shared" ca="1" si="123"/>
        <v>0</v>
      </c>
    </row>
    <row r="805" spans="1:11">
      <c r="A805" s="2">
        <v>797</v>
      </c>
      <c r="B805" s="2">
        <f t="shared" si="119"/>
        <v>20000</v>
      </c>
      <c r="C805" s="7">
        <f t="shared" ca="1" si="120"/>
        <v>0.16203919789153862</v>
      </c>
      <c r="D805" s="7">
        <f t="shared" ca="1" si="120"/>
        <v>4.4921588915467492E-3</v>
      </c>
      <c r="E805" s="7">
        <f t="shared" ca="1" si="120"/>
        <v>0.16148547513598574</v>
      </c>
      <c r="F805" s="9">
        <f t="shared" ca="1" si="117"/>
        <v>39.06228458706228</v>
      </c>
      <c r="G805" s="9">
        <f t="shared" ca="1" si="118"/>
        <v>1935.3524074184584</v>
      </c>
      <c r="H805" s="7"/>
      <c r="I805" s="5">
        <f t="shared" si="121"/>
        <v>32</v>
      </c>
      <c r="J805" s="5">
        <f t="shared" ca="1" si="122"/>
        <v>45.255592544584033</v>
      </c>
      <c r="K805" s="6">
        <f t="shared" ca="1" si="123"/>
        <v>6.1933079575217533</v>
      </c>
    </row>
    <row r="806" spans="1:11">
      <c r="A806" s="2">
        <v>798</v>
      </c>
      <c r="B806" s="2">
        <f t="shared" si="119"/>
        <v>20000</v>
      </c>
      <c r="C806" s="7">
        <f t="shared" ca="1" si="120"/>
        <v>0.1349283377858122</v>
      </c>
      <c r="D806" s="7">
        <f t="shared" ca="1" si="120"/>
        <v>4.6386829307701796E-3</v>
      </c>
      <c r="E806" s="7">
        <f t="shared" ca="1" si="120"/>
        <v>0.23660883453885531</v>
      </c>
      <c r="F806" s="9">
        <f t="shared" ca="1" si="117"/>
        <v>29.308747517922491</v>
      </c>
      <c r="G806" s="9">
        <f t="shared" ca="1" si="118"/>
        <v>2372.414469989284</v>
      </c>
      <c r="H806" s="7"/>
      <c r="I806" s="5">
        <f t="shared" si="121"/>
        <v>32</v>
      </c>
      <c r="J806" s="5">
        <f t="shared" ca="1" si="122"/>
        <v>49.977218919248145</v>
      </c>
      <c r="K806" s="6">
        <f t="shared" ca="1" si="123"/>
        <v>20.668471401325654</v>
      </c>
    </row>
    <row r="807" spans="1:11">
      <c r="A807" s="2">
        <v>799</v>
      </c>
      <c r="B807" s="2">
        <f t="shared" si="119"/>
        <v>20000</v>
      </c>
      <c r="C807" s="7">
        <f t="shared" ca="1" si="120"/>
        <v>4.9743209178500281E-2</v>
      </c>
      <c r="D807" s="7">
        <f t="shared" ca="1" si="120"/>
        <v>1.4824491966168011E-2</v>
      </c>
      <c r="E807" s="7">
        <f t="shared" ca="1" si="120"/>
        <v>0.24609408703088026</v>
      </c>
      <c r="F807" s="9">
        <f t="shared" ca="1" si="117"/>
        <v>43.081599766135454</v>
      </c>
      <c r="G807" s="9">
        <f t="shared" ca="1" si="118"/>
        <v>2159.1519570204205</v>
      </c>
      <c r="H807" s="7"/>
      <c r="I807" s="5">
        <f t="shared" si="121"/>
        <v>32</v>
      </c>
      <c r="J807" s="5">
        <f t="shared" ca="1" si="122"/>
        <v>48.981550115417349</v>
      </c>
      <c r="K807" s="6">
        <f t="shared" ca="1" si="123"/>
        <v>5.8999503492818945</v>
      </c>
    </row>
    <row r="808" spans="1:11">
      <c r="A808" s="2">
        <v>800</v>
      </c>
      <c r="B808" s="2">
        <f t="shared" si="119"/>
        <v>20000</v>
      </c>
      <c r="C808" s="7">
        <f t="shared" ca="1" si="120"/>
        <v>1.3775708924105024E-2</v>
      </c>
      <c r="D808" s="7">
        <f t="shared" ca="1" si="120"/>
        <v>9.7993689421981955E-3</v>
      </c>
      <c r="E808" s="7">
        <f t="shared" ca="1" si="120"/>
        <v>0.18826686463147707</v>
      </c>
      <c r="F808" s="9">
        <f t="shared" ca="1" si="117"/>
        <v>37.392034820559083</v>
      </c>
      <c r="G808" s="9">
        <f t="shared" ca="1" si="118"/>
        <v>1811.0608517789046</v>
      </c>
      <c r="H808" s="7"/>
      <c r="I808" s="5">
        <f t="shared" si="121"/>
        <v>32</v>
      </c>
      <c r="J808" s="5">
        <f t="shared" ca="1" si="122"/>
        <v>16.601895973101939</v>
      </c>
      <c r="K808" s="6">
        <f t="shared" ca="1" si="123"/>
        <v>-20.790138847457143</v>
      </c>
    </row>
    <row r="809" spans="1:11">
      <c r="A809" s="2">
        <v>801</v>
      </c>
      <c r="B809" s="2">
        <f t="shared" si="119"/>
        <v>20000</v>
      </c>
      <c r="C809" s="7">
        <f t="shared" ca="1" si="120"/>
        <v>0.18863850498697451</v>
      </c>
      <c r="D809" s="7">
        <f t="shared" ca="1" si="120"/>
        <v>2.4285537843113762E-2</v>
      </c>
      <c r="E809" s="7">
        <f t="shared" ca="1" si="120"/>
        <v>0.17458181212590987</v>
      </c>
      <c r="F809" s="9">
        <f t="shared" ca="1" si="117"/>
        <v>40.112323844044028</v>
      </c>
      <c r="G809" s="9">
        <f t="shared" ca="1" si="118"/>
        <v>1990.7161346865355</v>
      </c>
      <c r="H809" s="7"/>
      <c r="I809" s="5">
        <f t="shared" si="121"/>
        <v>32</v>
      </c>
      <c r="J809" s="5">
        <f t="shared" ca="1" si="122"/>
        <v>84.063981084083323</v>
      </c>
      <c r="K809" s="6">
        <f t="shared" ca="1" si="123"/>
        <v>43.951657240039296</v>
      </c>
    </row>
    <row r="810" spans="1:11">
      <c r="A810" s="2">
        <v>802</v>
      </c>
      <c r="B810" s="2">
        <f t="shared" si="119"/>
        <v>20000</v>
      </c>
      <c r="C810" s="7">
        <f t="shared" ca="1" si="120"/>
        <v>0.12319523707914853</v>
      </c>
      <c r="D810" s="7">
        <f t="shared" ca="1" si="120"/>
        <v>1.1280469310413573E-2</v>
      </c>
      <c r="E810" s="7">
        <f t="shared" ca="1" si="120"/>
        <v>0.18123025211519866</v>
      </c>
      <c r="F810" s="9">
        <f t="shared" ca="1" si="117"/>
        <v>7.0142675583767016</v>
      </c>
      <c r="G810" s="9">
        <f t="shared" ca="1" si="118"/>
        <v>1989.6210310897609</v>
      </c>
      <c r="H810" s="7"/>
      <c r="I810" s="5">
        <f t="shared" si="121"/>
        <v>32</v>
      </c>
      <c r="J810" s="5">
        <f t="shared" ca="1" si="122"/>
        <v>8.9923698554785521</v>
      </c>
      <c r="K810" s="6">
        <f t="shared" ca="1" si="123"/>
        <v>1.9781022971018505</v>
      </c>
    </row>
    <row r="811" spans="1:11">
      <c r="A811" s="2">
        <v>803</v>
      </c>
      <c r="B811" s="2">
        <f t="shared" si="119"/>
        <v>20000</v>
      </c>
      <c r="C811" s="7">
        <f t="shared" ca="1" si="120"/>
        <v>0.13695204907167707</v>
      </c>
      <c r="D811" s="7">
        <f t="shared" ca="1" si="120"/>
        <v>5.1266208145109406E-3</v>
      </c>
      <c r="E811" s="7">
        <f t="shared" ca="1" si="120"/>
        <v>0.15686770192572777</v>
      </c>
      <c r="F811" s="9">
        <f t="shared" ca="1" si="117"/>
        <v>-17.748367502155041</v>
      </c>
      <c r="G811" s="9">
        <f t="shared" ca="1" si="118"/>
        <v>2791.9698858601514</v>
      </c>
      <c r="H811" s="7"/>
      <c r="I811" s="5">
        <f t="shared" si="121"/>
        <v>32</v>
      </c>
      <c r="J811" s="5">
        <f t="shared" ca="1" si="122"/>
        <v>-25.676208534855114</v>
      </c>
      <c r="K811" s="6">
        <f t="shared" ca="1" si="123"/>
        <v>0</v>
      </c>
    </row>
    <row r="812" spans="1:11">
      <c r="A812" s="2">
        <v>804</v>
      </c>
      <c r="B812" s="2">
        <f t="shared" si="119"/>
        <v>20000</v>
      </c>
      <c r="C812" s="7">
        <f t="shared" ca="1" si="120"/>
        <v>5.2685758435804253E-2</v>
      </c>
      <c r="D812" s="7">
        <f t="shared" ca="1" si="120"/>
        <v>3.375494238093401E-2</v>
      </c>
      <c r="E812" s="7">
        <f t="shared" ca="1" si="120"/>
        <v>0.20165962524828937</v>
      </c>
      <c r="F812" s="9">
        <f t="shared" ca="1" si="117"/>
        <v>7.1065297884441208</v>
      </c>
      <c r="G812" s="9">
        <f t="shared" ca="1" si="118"/>
        <v>2200.1121006400085</v>
      </c>
      <c r="H812" s="7"/>
      <c r="I812" s="5">
        <f t="shared" si="121"/>
        <v>32</v>
      </c>
      <c r="J812" s="5">
        <f t="shared" ca="1" si="122"/>
        <v>13.321510889657988</v>
      </c>
      <c r="K812" s="6">
        <f t="shared" ca="1" si="123"/>
        <v>6.2149811012138674</v>
      </c>
    </row>
    <row r="813" spans="1:11">
      <c r="A813" s="2">
        <v>805</v>
      </c>
      <c r="B813" s="2">
        <f t="shared" si="119"/>
        <v>20000</v>
      </c>
      <c r="C813" s="7">
        <f t="shared" ca="1" si="120"/>
        <v>1.2332903371224413E-2</v>
      </c>
      <c r="D813" s="7">
        <f t="shared" ca="1" si="120"/>
        <v>2.6341705925321417E-2</v>
      </c>
      <c r="E813" s="7">
        <f t="shared" ca="1" si="120"/>
        <v>0.16645168327791152</v>
      </c>
      <c r="F813" s="9">
        <f t="shared" ca="1" si="117"/>
        <v>76.68183996205255</v>
      </c>
      <c r="G813" s="9">
        <f t="shared" ca="1" si="118"/>
        <v>1971.4421594894281</v>
      </c>
      <c r="H813" s="7"/>
      <c r="I813" s="5">
        <f t="shared" si="121"/>
        <v>32</v>
      </c>
      <c r="J813" s="5">
        <f t="shared" ca="1" si="122"/>
        <v>84.867976586609871</v>
      </c>
      <c r="K813" s="6">
        <f t="shared" ca="1" si="123"/>
        <v>8.1861366245573208</v>
      </c>
    </row>
    <row r="814" spans="1:11">
      <c r="A814" s="2">
        <v>806</v>
      </c>
      <c r="B814" s="2">
        <f t="shared" si="119"/>
        <v>20000</v>
      </c>
      <c r="C814" s="7">
        <f t="shared" ca="1" si="120"/>
        <v>3.412802760617295E-2</v>
      </c>
      <c r="D814" s="7">
        <f t="shared" ca="1" si="120"/>
        <v>3.4013011408941127E-2</v>
      </c>
      <c r="E814" s="7">
        <f t="shared" ca="1" si="120"/>
        <v>0.18237862634571661</v>
      </c>
      <c r="F814" s="9">
        <f t="shared" ca="1" si="117"/>
        <v>41.113547325812881</v>
      </c>
      <c r="G814" s="9">
        <f t="shared" ca="1" si="118"/>
        <v>3018.1139506830077</v>
      </c>
      <c r="H814" s="7"/>
      <c r="I814" s="5">
        <f t="shared" si="121"/>
        <v>32</v>
      </c>
      <c r="J814" s="5">
        <f t="shared" ca="1" si="122"/>
        <v>96.976283976044044</v>
      </c>
      <c r="K814" s="6">
        <f t="shared" ca="1" si="123"/>
        <v>55.862736650231163</v>
      </c>
    </row>
    <row r="815" spans="1:11">
      <c r="A815" s="2">
        <v>807</v>
      </c>
      <c r="B815" s="2">
        <f t="shared" si="119"/>
        <v>20000</v>
      </c>
      <c r="C815" s="7">
        <f t="shared" ca="1" si="120"/>
        <v>5.092507619395379E-2</v>
      </c>
      <c r="D815" s="7">
        <f t="shared" ca="1" si="120"/>
        <v>3.4648463995096475E-2</v>
      </c>
      <c r="E815" s="7">
        <f t="shared" ca="1" si="120"/>
        <v>0.22275760102202941</v>
      </c>
      <c r="F815" s="9">
        <f t="shared" ca="1" si="117"/>
        <v>9.0925983773091801</v>
      </c>
      <c r="G815" s="9">
        <f t="shared" ca="1" si="118"/>
        <v>2470.3415641373958</v>
      </c>
      <c r="H815" s="7"/>
      <c r="I815" s="5">
        <f t="shared" si="121"/>
        <v>32</v>
      </c>
      <c r="J815" s="5">
        <f t="shared" ca="1" si="122"/>
        <v>19.868802077541616</v>
      </c>
      <c r="K815" s="6">
        <f t="shared" ca="1" si="123"/>
        <v>10.776203700232436</v>
      </c>
    </row>
    <row r="816" spans="1:11">
      <c r="A816" s="2">
        <v>808</v>
      </c>
      <c r="B816" s="2">
        <f t="shared" si="119"/>
        <v>20000</v>
      </c>
      <c r="C816" s="7">
        <f t="shared" ca="1" si="120"/>
        <v>4.8415531039203819E-2</v>
      </c>
      <c r="D816" s="7">
        <f t="shared" ca="1" si="120"/>
        <v>2.7181746685012449E-2</v>
      </c>
      <c r="E816" s="7">
        <f t="shared" ca="1" si="120"/>
        <v>0.24073712773334327</v>
      </c>
      <c r="F816" s="9">
        <f t="shared" ca="1" si="117"/>
        <v>34.418647888751416</v>
      </c>
      <c r="G816" s="9">
        <f t="shared" ca="1" si="118"/>
        <v>2268.4302187677135</v>
      </c>
      <c r="H816" s="7"/>
      <c r="I816" s="5">
        <f t="shared" si="121"/>
        <v>32</v>
      </c>
      <c r="J816" s="5">
        <f t="shared" ca="1" si="122"/>
        <v>58.590242414925697</v>
      </c>
      <c r="K816" s="6">
        <f t="shared" ca="1" si="123"/>
        <v>24.171594526174282</v>
      </c>
    </row>
    <row r="817" spans="1:11">
      <c r="A817" s="2">
        <v>809</v>
      </c>
      <c r="B817" s="2">
        <f t="shared" si="119"/>
        <v>20000</v>
      </c>
      <c r="C817" s="7">
        <f t="shared" ca="1" si="120"/>
        <v>8.63215998488574E-2</v>
      </c>
      <c r="D817" s="7">
        <f t="shared" ca="1" si="120"/>
        <v>8.6106095981587135E-3</v>
      </c>
      <c r="E817" s="7">
        <f t="shared" ca="1" si="120"/>
        <v>0.23353658348199552</v>
      </c>
      <c r="F817" s="9">
        <f t="shared" ca="1" si="117"/>
        <v>-16.142570213902367</v>
      </c>
      <c r="G817" s="9">
        <f t="shared" ca="1" si="118"/>
        <v>2979.2518993611066</v>
      </c>
      <c r="H817" s="7"/>
      <c r="I817" s="5">
        <f t="shared" si="121"/>
        <v>32</v>
      </c>
      <c r="J817" s="5">
        <f t="shared" ca="1" si="122"/>
        <v>-26.957524116828825</v>
      </c>
      <c r="K817" s="6">
        <f t="shared" ca="1" si="123"/>
        <v>0</v>
      </c>
    </row>
    <row r="818" spans="1:11">
      <c r="A818" s="2">
        <v>810</v>
      </c>
      <c r="B818" s="2">
        <f t="shared" si="119"/>
        <v>20000</v>
      </c>
      <c r="C818" s="7">
        <f t="shared" ca="1" si="120"/>
        <v>0.10324302959561293</v>
      </c>
      <c r="D818" s="7">
        <f t="shared" ca="1" si="120"/>
        <v>1.7673180987425201E-2</v>
      </c>
      <c r="E818" s="7">
        <f t="shared" ca="1" si="120"/>
        <v>0.19641283263194939</v>
      </c>
      <c r="F818" s="9">
        <f t="shared" ca="1" si="117"/>
        <v>29.591448260123379</v>
      </c>
      <c r="G818" s="9">
        <f t="shared" ca="1" si="118"/>
        <v>1881.2595849896238</v>
      </c>
      <c r="H818" s="7"/>
      <c r="I818" s="5">
        <f t="shared" si="121"/>
        <v>32</v>
      </c>
      <c r="J818" s="5">
        <f t="shared" ca="1" si="122"/>
        <v>40.22300256542637</v>
      </c>
      <c r="K818" s="6">
        <f t="shared" ca="1" si="123"/>
        <v>10.631554305302991</v>
      </c>
    </row>
    <row r="819" spans="1:11">
      <c r="A819" s="2">
        <v>811</v>
      </c>
      <c r="B819" s="2">
        <f t="shared" si="119"/>
        <v>20000</v>
      </c>
      <c r="C819" s="7">
        <f t="shared" ca="1" si="120"/>
        <v>0.14746330362970347</v>
      </c>
      <c r="D819" s="7">
        <f t="shared" ca="1" si="120"/>
        <v>3.3033810643031999E-2</v>
      </c>
      <c r="E819" s="7">
        <f t="shared" ca="1" si="120"/>
        <v>0.19173973644423051</v>
      </c>
      <c r="F819" s="9">
        <f t="shared" ca="1" si="117"/>
        <v>47.098957133114311</v>
      </c>
      <c r="G819" s="9">
        <f t="shared" ca="1" si="118"/>
        <v>2214.1362148942267</v>
      </c>
      <c r="H819" s="7"/>
      <c r="I819" s="5">
        <f t="shared" si="121"/>
        <v>32</v>
      </c>
      <c r="J819" s="5">
        <f t="shared" ca="1" si="122"/>
        <v>117.70919634517844</v>
      </c>
      <c r="K819" s="6">
        <f t="shared" ca="1" si="123"/>
        <v>70.61023921206413</v>
      </c>
    </row>
    <row r="820" spans="1:11">
      <c r="A820" s="2">
        <v>812</v>
      </c>
      <c r="B820" s="2">
        <f t="shared" si="119"/>
        <v>20000</v>
      </c>
      <c r="C820" s="7">
        <f t="shared" ca="1" si="120"/>
        <v>0.12685251548857437</v>
      </c>
      <c r="D820" s="7">
        <f t="shared" ca="1" si="120"/>
        <v>7.1599890360385474E-3</v>
      </c>
      <c r="E820" s="7">
        <f t="shared" ca="1" si="120"/>
        <v>0.1730816283656556</v>
      </c>
      <c r="F820" s="9">
        <f t="shared" ca="1" si="117"/>
        <v>-61.470175507041603</v>
      </c>
      <c r="G820" s="9">
        <f t="shared" ca="1" si="118"/>
        <v>3022.9341180902115</v>
      </c>
      <c r="H820" s="7"/>
      <c r="I820" s="5">
        <f t="shared" si="121"/>
        <v>32</v>
      </c>
      <c r="J820" s="5">
        <f t="shared" ca="1" si="122"/>
        <v>-104.83076366341771</v>
      </c>
      <c r="K820" s="6">
        <f t="shared" ca="1" si="123"/>
        <v>0</v>
      </c>
    </row>
    <row r="821" spans="1:11">
      <c r="A821" s="2">
        <v>813</v>
      </c>
      <c r="B821" s="2">
        <f t="shared" si="119"/>
        <v>20000</v>
      </c>
      <c r="C821" s="7">
        <f t="shared" ca="1" si="120"/>
        <v>0.12719898333551211</v>
      </c>
      <c r="D821" s="7">
        <f t="shared" ca="1" si="120"/>
        <v>2.2868448536827707E-2</v>
      </c>
      <c r="E821" s="7">
        <f t="shared" ca="1" si="120"/>
        <v>0.20017298520392562</v>
      </c>
      <c r="F821" s="9">
        <f t="shared" ca="1" si="117"/>
        <v>73.61962333183854</v>
      </c>
      <c r="G821" s="9">
        <f t="shared" ca="1" si="118"/>
        <v>1610.7662279629053</v>
      </c>
      <c r="H821" s="7"/>
      <c r="I821" s="5">
        <f t="shared" si="121"/>
        <v>32</v>
      </c>
      <c r="J821" s="5">
        <f t="shared" ca="1" si="122"/>
        <v>107.72504132624924</v>
      </c>
      <c r="K821" s="6">
        <f t="shared" ca="1" si="123"/>
        <v>34.105417994410701</v>
      </c>
    </row>
    <row r="822" spans="1:11">
      <c r="A822" s="2">
        <v>814</v>
      </c>
      <c r="B822" s="2">
        <f t="shared" si="119"/>
        <v>20000</v>
      </c>
      <c r="C822" s="7">
        <f t="shared" ca="1" si="120"/>
        <v>0.11292519195947824</v>
      </c>
      <c r="D822" s="7">
        <f t="shared" ca="1" si="120"/>
        <v>1.856149968534922E-2</v>
      </c>
      <c r="E822" s="7">
        <f t="shared" ca="1" si="120"/>
        <v>0.21921651382527524</v>
      </c>
      <c r="F822" s="9">
        <f t="shared" ca="1" si="117"/>
        <v>55.107206161466372</v>
      </c>
      <c r="G822" s="9">
        <f t="shared" ca="1" si="118"/>
        <v>1635.4579174845503</v>
      </c>
      <c r="H822" s="7"/>
      <c r="I822" s="5">
        <f t="shared" si="121"/>
        <v>32</v>
      </c>
      <c r="J822" s="5">
        <f t="shared" ca="1" si="122"/>
        <v>74.300387391412798</v>
      </c>
      <c r="K822" s="6">
        <f t="shared" ca="1" si="123"/>
        <v>19.193181229946426</v>
      </c>
    </row>
    <row r="823" spans="1:11">
      <c r="A823" s="2">
        <v>815</v>
      </c>
      <c r="B823" s="2">
        <f t="shared" si="119"/>
        <v>20000</v>
      </c>
      <c r="C823" s="7">
        <f t="shared" ca="1" si="120"/>
        <v>5.1538909233975354E-2</v>
      </c>
      <c r="D823" s="7">
        <f t="shared" ca="1" si="120"/>
        <v>2.8367708393654354E-2</v>
      </c>
      <c r="E823" s="7">
        <f t="shared" ca="1" si="120"/>
        <v>0.17563061247693901</v>
      </c>
      <c r="F823" s="9">
        <f t="shared" ca="1" si="117"/>
        <v>54.412421265146158</v>
      </c>
      <c r="G823" s="9">
        <f t="shared" ca="1" si="118"/>
        <v>1987.8122694771785</v>
      </c>
      <c r="H823" s="7"/>
      <c r="I823" s="5">
        <f t="shared" si="121"/>
        <v>32</v>
      </c>
      <c r="J823" s="5">
        <f t="shared" ca="1" si="122"/>
        <v>77.784423231549582</v>
      </c>
      <c r="K823" s="6">
        <f t="shared" ca="1" si="123"/>
        <v>23.372001966403424</v>
      </c>
    </row>
    <row r="824" spans="1:11">
      <c r="A824" s="2">
        <v>816</v>
      </c>
      <c r="B824" s="2">
        <f t="shared" si="119"/>
        <v>20000</v>
      </c>
      <c r="C824" s="7">
        <f t="shared" ca="1" si="120"/>
        <v>0.17165908976425293</v>
      </c>
      <c r="D824" s="7">
        <f t="shared" ca="1" si="120"/>
        <v>8.5467493980605751E-3</v>
      </c>
      <c r="E824" s="7">
        <f t="shared" ca="1" si="120"/>
        <v>0.21843948483790709</v>
      </c>
      <c r="F824" s="9">
        <f t="shared" ca="1" si="117"/>
        <v>-24.304179721081901</v>
      </c>
      <c r="G824" s="9">
        <f t="shared" ca="1" si="118"/>
        <v>2407.4107445266436</v>
      </c>
      <c r="H824" s="7"/>
      <c r="I824" s="5">
        <f t="shared" si="121"/>
        <v>32</v>
      </c>
      <c r="J824" s="5">
        <f t="shared" ca="1" si="122"/>
        <v>-52.163835207683526</v>
      </c>
      <c r="K824" s="6">
        <f t="shared" ca="1" si="123"/>
        <v>0</v>
      </c>
    </row>
    <row r="825" spans="1:11">
      <c r="A825" s="2">
        <v>817</v>
      </c>
      <c r="B825" s="2">
        <f t="shared" si="119"/>
        <v>20000</v>
      </c>
      <c r="C825" s="7">
        <f t="shared" ca="1" si="120"/>
        <v>0.12782732605583866</v>
      </c>
      <c r="D825" s="7">
        <f t="shared" ca="1" si="120"/>
        <v>2.2793602292261204E-2</v>
      </c>
      <c r="E825" s="7">
        <f t="shared" ca="1" si="120"/>
        <v>0.21663662554572344</v>
      </c>
      <c r="F825" s="9">
        <f t="shared" ca="1" si="117"/>
        <v>47.017799112112797</v>
      </c>
      <c r="G825" s="9">
        <f t="shared" ca="1" si="118"/>
        <v>1908.9472524244907</v>
      </c>
      <c r="H825" s="7"/>
      <c r="I825" s="5">
        <f t="shared" si="121"/>
        <v>32</v>
      </c>
      <c r="J825" s="5">
        <f t="shared" ca="1" si="122"/>
        <v>85.396087534382701</v>
      </c>
      <c r="K825" s="6">
        <f t="shared" ca="1" si="123"/>
        <v>38.378288422269904</v>
      </c>
    </row>
    <row r="826" spans="1:11">
      <c r="A826" s="2">
        <v>818</v>
      </c>
      <c r="B826" s="2">
        <f t="shared" si="119"/>
        <v>20000</v>
      </c>
      <c r="C826" s="7">
        <f t="shared" ca="1" si="120"/>
        <v>0.15694913998686988</v>
      </c>
      <c r="D826" s="7">
        <f t="shared" ca="1" si="120"/>
        <v>1.9218483391692142E-2</v>
      </c>
      <c r="E826" s="7">
        <f t="shared" ca="1" si="120"/>
        <v>0.17462286718227046</v>
      </c>
      <c r="F826" s="9">
        <f t="shared" ca="1" si="117"/>
        <v>52.538160698346459</v>
      </c>
      <c r="G826" s="9">
        <f t="shared" ca="1" si="118"/>
        <v>996.23071656134175</v>
      </c>
      <c r="H826" s="7"/>
      <c r="I826" s="5">
        <f t="shared" si="121"/>
        <v>32</v>
      </c>
      <c r="J826" s="5">
        <f t="shared" ca="1" si="122"/>
        <v>45.650085079270866</v>
      </c>
      <c r="K826" s="6">
        <f t="shared" ca="1" si="123"/>
        <v>-6.8880756190755932</v>
      </c>
    </row>
    <row r="827" spans="1:11">
      <c r="A827" s="2">
        <v>819</v>
      </c>
      <c r="B827" s="2">
        <f t="shared" si="119"/>
        <v>20000</v>
      </c>
      <c r="C827" s="7">
        <f t="shared" ca="1" si="120"/>
        <v>0.1460497149735622</v>
      </c>
      <c r="D827" s="7">
        <f t="shared" ca="1" si="120"/>
        <v>2.5847089709272138E-2</v>
      </c>
      <c r="E827" s="7">
        <f t="shared" ca="1" si="120"/>
        <v>0.2228400879081025</v>
      </c>
      <c r="F827" s="9">
        <f t="shared" ca="1" si="117"/>
        <v>2.2925181322647177</v>
      </c>
      <c r="G827" s="9">
        <f t="shared" ca="1" si="118"/>
        <v>1750.515680011627</v>
      </c>
      <c r="H827" s="7"/>
      <c r="I827" s="5">
        <f t="shared" si="121"/>
        <v>32</v>
      </c>
      <c r="J827" s="5">
        <f t="shared" ca="1" si="122"/>
        <v>4.3837266709229192</v>
      </c>
      <c r="K827" s="6">
        <f t="shared" ca="1" si="123"/>
        <v>2.0912085386582016</v>
      </c>
    </row>
    <row r="828" spans="1:11">
      <c r="A828" s="2">
        <v>820</v>
      </c>
      <c r="B828" s="2">
        <f t="shared" si="119"/>
        <v>20000</v>
      </c>
      <c r="C828" s="7">
        <f t="shared" ca="1" si="120"/>
        <v>0.17984524739343863</v>
      </c>
      <c r="D828" s="7">
        <f t="shared" ca="1" si="120"/>
        <v>1.1264153109175111E-2</v>
      </c>
      <c r="E828" s="7">
        <f t="shared" ca="1" si="120"/>
        <v>0.22069013724835454</v>
      </c>
      <c r="F828" s="9">
        <f t="shared" ca="1" si="117"/>
        <v>43.28159787907807</v>
      </c>
      <c r="G828" s="9">
        <f t="shared" ca="1" si="118"/>
        <v>1669.7093383527199</v>
      </c>
      <c r="H828" s="7"/>
      <c r="I828" s="5">
        <f t="shared" si="121"/>
        <v>32</v>
      </c>
      <c r="J828" s="5">
        <f t="shared" ca="1" si="122"/>
        <v>70.718877471272876</v>
      </c>
      <c r="K828" s="6">
        <f t="shared" ca="1" si="123"/>
        <v>27.437279592194805</v>
      </c>
    </row>
    <row r="829" spans="1:11">
      <c r="A829" s="2">
        <v>821</v>
      </c>
      <c r="B829" s="2">
        <f t="shared" si="119"/>
        <v>20000</v>
      </c>
      <c r="C829" s="7">
        <f t="shared" ca="1" si="120"/>
        <v>0.15485715619922361</v>
      </c>
      <c r="D829" s="7">
        <f t="shared" ca="1" si="120"/>
        <v>3.7042046689160238E-2</v>
      </c>
      <c r="E829" s="7">
        <f t="shared" ca="1" si="120"/>
        <v>0.22733710044528999</v>
      </c>
      <c r="F829" s="9">
        <f t="shared" ca="1" si="117"/>
        <v>21.727418869359184</v>
      </c>
      <c r="G829" s="9">
        <f t="shared" ca="1" si="118"/>
        <v>2025.2411899338956</v>
      </c>
      <c r="H829" s="7"/>
      <c r="I829" s="5">
        <f t="shared" si="121"/>
        <v>32</v>
      </c>
      <c r="J829" s="5">
        <f t="shared" ca="1" si="122"/>
        <v>58.533667186112687</v>
      </c>
      <c r="K829" s="6">
        <f t="shared" ca="1" si="123"/>
        <v>36.806248316753504</v>
      </c>
    </row>
    <row r="830" spans="1:11">
      <c r="A830" s="2">
        <v>822</v>
      </c>
      <c r="B830" s="2">
        <f t="shared" si="119"/>
        <v>20000</v>
      </c>
      <c r="C830" s="7">
        <f t="shared" ca="1" si="120"/>
        <v>0.10316489715404512</v>
      </c>
      <c r="D830" s="7">
        <f t="shared" ca="1" si="120"/>
        <v>1.7142963188714399E-2</v>
      </c>
      <c r="E830" s="7">
        <f t="shared" ca="1" si="120"/>
        <v>0.22809273899520294</v>
      </c>
      <c r="F830" s="9">
        <f t="shared" ca="1" si="117"/>
        <v>46.075647116346516</v>
      </c>
      <c r="G830" s="9">
        <f t="shared" ca="1" si="118"/>
        <v>2109.1494321310111</v>
      </c>
      <c r="H830" s="7"/>
      <c r="I830" s="5">
        <f t="shared" si="121"/>
        <v>32</v>
      </c>
      <c r="J830" s="5">
        <f t="shared" ca="1" si="122"/>
        <v>75.617206451344401</v>
      </c>
      <c r="K830" s="6">
        <f t="shared" ca="1" si="123"/>
        <v>29.541559334997885</v>
      </c>
    </row>
    <row r="831" spans="1:11">
      <c r="A831" s="2">
        <v>823</v>
      </c>
      <c r="B831" s="2">
        <f t="shared" si="119"/>
        <v>20000</v>
      </c>
      <c r="C831" s="7">
        <f t="shared" ca="1" si="120"/>
        <v>7.7349906333082419E-2</v>
      </c>
      <c r="D831" s="7">
        <f t="shared" ca="1" si="120"/>
        <v>3.5801768218591525E-2</v>
      </c>
      <c r="E831" s="7">
        <f t="shared" ca="1" si="120"/>
        <v>0.18313945881254881</v>
      </c>
      <c r="F831" s="9">
        <f t="shared" ca="1" si="117"/>
        <v>1.8792758958606939</v>
      </c>
      <c r="G831" s="9">
        <f t="shared" ca="1" si="118"/>
        <v>2146.691232043323</v>
      </c>
      <c r="H831" s="7"/>
      <c r="I831" s="5">
        <f t="shared" si="121"/>
        <v>32</v>
      </c>
      <c r="J831" s="5">
        <f t="shared" ca="1" si="122"/>
        <v>3.8081733194353515</v>
      </c>
      <c r="K831" s="6">
        <f t="shared" ca="1" si="123"/>
        <v>1.9288974235746577</v>
      </c>
    </row>
    <row r="832" spans="1:11">
      <c r="A832" s="2">
        <v>824</v>
      </c>
      <c r="B832" s="2">
        <f t="shared" si="119"/>
        <v>20000</v>
      </c>
      <c r="C832" s="7">
        <f t="shared" ca="1" si="120"/>
        <v>0.10076109099686402</v>
      </c>
      <c r="D832" s="7">
        <f t="shared" ca="1" si="120"/>
        <v>1.3957852580812205E-2</v>
      </c>
      <c r="E832" s="7">
        <f t="shared" ca="1" si="120"/>
        <v>0.15240511940588672</v>
      </c>
      <c r="F832" s="9">
        <f t="shared" ca="1" si="117"/>
        <v>58.843171934647032</v>
      </c>
      <c r="G832" s="9">
        <f t="shared" ca="1" si="118"/>
        <v>1346.0543889710743</v>
      </c>
      <c r="H832" s="7"/>
      <c r="I832" s="5">
        <f t="shared" si="121"/>
        <v>32</v>
      </c>
      <c r="J832" s="5">
        <f t="shared" ca="1" si="122"/>
        <v>44.209603431147272</v>
      </c>
      <c r="K832" s="6">
        <f t="shared" ca="1" si="123"/>
        <v>-14.63356850349976</v>
      </c>
    </row>
    <row r="833" spans="1:11">
      <c r="A833" s="2">
        <v>825</v>
      </c>
      <c r="B833" s="2">
        <f t="shared" si="119"/>
        <v>20000</v>
      </c>
      <c r="C833" s="7">
        <f t="shared" ca="1" si="120"/>
        <v>7.2289235446883218E-2</v>
      </c>
      <c r="D833" s="7">
        <f t="shared" ca="1" si="120"/>
        <v>3.1141120548780623E-2</v>
      </c>
      <c r="E833" s="7">
        <f t="shared" ca="1" si="120"/>
        <v>0.18519212011569847</v>
      </c>
      <c r="F833" s="9">
        <f t="shared" ca="1" si="117"/>
        <v>77.176502143808364</v>
      </c>
      <c r="G833" s="9">
        <f t="shared" ca="1" si="118"/>
        <v>2108.9374612398747</v>
      </c>
      <c r="H833" s="7"/>
      <c r="I833" s="5">
        <f t="shared" si="121"/>
        <v>32</v>
      </c>
      <c r="J833" s="5">
        <f t="shared" ca="1" si="122"/>
        <v>137.62158035035552</v>
      </c>
      <c r="K833" s="6">
        <f t="shared" ca="1" si="123"/>
        <v>60.445078206547151</v>
      </c>
    </row>
    <row r="834" spans="1:11">
      <c r="A834" s="2">
        <v>826</v>
      </c>
      <c r="B834" s="2">
        <f t="shared" si="119"/>
        <v>20000</v>
      </c>
      <c r="C834" s="7">
        <f t="shared" ca="1" si="120"/>
        <v>0.14360413092346788</v>
      </c>
      <c r="D834" s="7">
        <f t="shared" ca="1" si="120"/>
        <v>3.8286920909594839E-2</v>
      </c>
      <c r="E834" s="7">
        <f t="shared" ca="1" si="120"/>
        <v>0.16771545947452168</v>
      </c>
      <c r="F834" s="9">
        <f t="shared" ca="1" si="117"/>
        <v>42.819332558438468</v>
      </c>
      <c r="G834" s="9">
        <f t="shared" ca="1" si="118"/>
        <v>3250.9132610157021</v>
      </c>
      <c r="H834" s="7"/>
      <c r="I834" s="5">
        <f t="shared" si="121"/>
        <v>32</v>
      </c>
      <c r="J834" s="5">
        <f t="shared" ca="1" si="122"/>
        <v>158.33773026568201</v>
      </c>
      <c r="K834" s="6">
        <f t="shared" ca="1" si="123"/>
        <v>115.51839770724354</v>
      </c>
    </row>
    <row r="835" spans="1:11">
      <c r="A835" s="2">
        <v>827</v>
      </c>
      <c r="B835" s="2">
        <f t="shared" si="119"/>
        <v>20000</v>
      </c>
      <c r="C835" s="7">
        <f t="shared" ca="1" si="120"/>
        <v>6.7453850764112283E-2</v>
      </c>
      <c r="D835" s="7">
        <f t="shared" ca="1" si="120"/>
        <v>1.9492608514048815E-3</v>
      </c>
      <c r="E835" s="7">
        <f t="shared" ca="1" si="120"/>
        <v>0.23727087998607421</v>
      </c>
      <c r="F835" s="9">
        <f t="shared" ca="1" si="117"/>
        <v>34.340043095683221</v>
      </c>
      <c r="G835" s="9">
        <f t="shared" ca="1" si="118"/>
        <v>2163.2231681562694</v>
      </c>
      <c r="H835" s="7"/>
      <c r="I835" s="5">
        <f t="shared" si="121"/>
        <v>32</v>
      </c>
      <c r="J835" s="5">
        <f t="shared" ca="1" si="122"/>
        <v>26.479115046738588</v>
      </c>
      <c r="K835" s="6">
        <f t="shared" ca="1" si="123"/>
        <v>-7.8609280489446327</v>
      </c>
    </row>
    <row r="836" spans="1:11">
      <c r="A836" s="2">
        <v>828</v>
      </c>
      <c r="B836" s="2">
        <f t="shared" si="119"/>
        <v>20000</v>
      </c>
      <c r="C836" s="7">
        <f t="shared" ca="1" si="120"/>
        <v>2.029800933224464E-2</v>
      </c>
      <c r="D836" s="7">
        <f t="shared" ca="1" si="120"/>
        <v>1.503824391900848E-2</v>
      </c>
      <c r="E836" s="7">
        <f t="shared" ca="1" si="120"/>
        <v>0.18020013339910623</v>
      </c>
      <c r="F836" s="9">
        <f t="shared" ca="1" si="117"/>
        <v>7.9070092742316476</v>
      </c>
      <c r="G836" s="9">
        <f t="shared" ca="1" si="118"/>
        <v>2284.8143811103309</v>
      </c>
      <c r="H836" s="7"/>
      <c r="I836" s="5">
        <f t="shared" si="121"/>
        <v>32</v>
      </c>
      <c r="J836" s="5">
        <f t="shared" ca="1" si="122"/>
        <v>6.6449461029254664</v>
      </c>
      <c r="K836" s="6">
        <f t="shared" ca="1" si="123"/>
        <v>-1.2620631713061812</v>
      </c>
    </row>
    <row r="837" spans="1:11">
      <c r="A837" s="2">
        <v>829</v>
      </c>
      <c r="B837" s="2">
        <f t="shared" si="119"/>
        <v>20000</v>
      </c>
      <c r="C837" s="7">
        <f t="shared" ca="1" si="120"/>
        <v>4.5055233180041926E-2</v>
      </c>
      <c r="D837" s="7">
        <f t="shared" ca="1" si="120"/>
        <v>3.8733525557747429E-2</v>
      </c>
      <c r="E837" s="7">
        <f t="shared" ca="1" si="120"/>
        <v>0.16481038400201331</v>
      </c>
      <c r="F837" s="9">
        <f t="shared" ca="1" si="117"/>
        <v>21.976103817933286</v>
      </c>
      <c r="G837" s="9">
        <f t="shared" ca="1" si="118"/>
        <v>1336.3320678606719</v>
      </c>
      <c r="H837" s="7"/>
      <c r="I837" s="5">
        <f t="shared" si="121"/>
        <v>32</v>
      </c>
      <c r="J837" s="5">
        <f t="shared" ca="1" si="122"/>
        <v>26.086418778243914</v>
      </c>
      <c r="K837" s="6">
        <f t="shared" ca="1" si="123"/>
        <v>4.1103149603106282</v>
      </c>
    </row>
    <row r="838" spans="1:11">
      <c r="A838" s="2">
        <v>830</v>
      </c>
      <c r="B838" s="2">
        <f t="shared" si="119"/>
        <v>20000</v>
      </c>
      <c r="C838" s="7">
        <f t="shared" ca="1" si="120"/>
        <v>5.4107260017228279E-2</v>
      </c>
      <c r="D838" s="7">
        <f t="shared" ca="1" si="120"/>
        <v>3.973958961784424E-2</v>
      </c>
      <c r="E838" s="7">
        <f t="shared" ca="1" si="120"/>
        <v>0.21494605903973996</v>
      </c>
      <c r="F838" s="9">
        <f t="shared" ca="1" si="117"/>
        <v>42.982483323444299</v>
      </c>
      <c r="G838" s="9">
        <f t="shared" ca="1" si="118"/>
        <v>1866.3832683339067</v>
      </c>
      <c r="H838" s="7"/>
      <c r="I838" s="5">
        <f t="shared" si="121"/>
        <v>32</v>
      </c>
      <c r="J838" s="5">
        <f t="shared" ca="1" si="122"/>
        <v>78.969576325349323</v>
      </c>
      <c r="K838" s="6">
        <f t="shared" ca="1" si="123"/>
        <v>35.987093001905023</v>
      </c>
    </row>
    <row r="839" spans="1:11">
      <c r="A839" s="2">
        <v>831</v>
      </c>
      <c r="B839" s="2">
        <f t="shared" si="119"/>
        <v>20000</v>
      </c>
      <c r="C839" s="7">
        <f t="shared" ca="1" si="120"/>
        <v>0.10381754104946379</v>
      </c>
      <c r="D839" s="7">
        <f t="shared" ca="1" si="120"/>
        <v>1.3730802654394565E-2</v>
      </c>
      <c r="E839" s="7">
        <f t="shared" ca="1" si="120"/>
        <v>0.1968869960833867</v>
      </c>
      <c r="F839" s="9">
        <f t="shared" ca="1" si="117"/>
        <v>27.667664147130218</v>
      </c>
      <c r="G839" s="9">
        <f t="shared" ca="1" si="118"/>
        <v>2791.7319936483445</v>
      </c>
      <c r="H839" s="7"/>
      <c r="I839" s="5">
        <f t="shared" si="121"/>
        <v>32</v>
      </c>
      <c r="J839" s="5">
        <f t="shared" ca="1" si="122"/>
        <v>50.585907100741537</v>
      </c>
      <c r="K839" s="6">
        <f t="shared" ca="1" si="123"/>
        <v>22.918242953611319</v>
      </c>
    </row>
    <row r="840" spans="1:11">
      <c r="A840" s="2">
        <v>832</v>
      </c>
      <c r="B840" s="2">
        <f t="shared" si="119"/>
        <v>20000</v>
      </c>
      <c r="C840" s="7">
        <f t="shared" ca="1" si="120"/>
        <v>0.13507473083904617</v>
      </c>
      <c r="D840" s="7">
        <f t="shared" ca="1" si="120"/>
        <v>2.6862570568261211E-2</v>
      </c>
      <c r="E840" s="7">
        <f t="shared" ca="1" si="120"/>
        <v>0.17339781933880724</v>
      </c>
      <c r="F840" s="9">
        <f t="shared" ca="1" si="117"/>
        <v>29.872334643500917</v>
      </c>
      <c r="G840" s="9">
        <f t="shared" ca="1" si="118"/>
        <v>2454.0611969339266</v>
      </c>
      <c r="H840" s="7"/>
      <c r="I840" s="5">
        <f t="shared" si="121"/>
        <v>32</v>
      </c>
      <c r="J840" s="5">
        <f t="shared" ca="1" si="122"/>
        <v>68.405339564043672</v>
      </c>
      <c r="K840" s="6">
        <f t="shared" ca="1" si="123"/>
        <v>38.533004920542751</v>
      </c>
    </row>
    <row r="841" spans="1:11">
      <c r="A841" s="2">
        <v>833</v>
      </c>
      <c r="B841" s="2">
        <f t="shared" si="119"/>
        <v>20000</v>
      </c>
      <c r="C841" s="7">
        <f t="shared" ca="1" si="120"/>
        <v>8.686455399944043E-2</v>
      </c>
      <c r="D841" s="7">
        <f t="shared" ca="1" si="120"/>
        <v>3.0663864073513673E-2</v>
      </c>
      <c r="E841" s="7">
        <f t="shared" ca="1" si="120"/>
        <v>0.20214106883704819</v>
      </c>
      <c r="F841" s="9">
        <f t="shared" ref="F841:F904" ca="1" si="124">$F$4+(NORMSINV(RAND()))*(F$6)</f>
        <v>30.779091901894137</v>
      </c>
      <c r="G841" s="9">
        <f t="shared" ref="G841:G904" ca="1" si="125">$G$4+(NORMSINV(RAND()))*(G$6)</f>
        <v>2150.4171650970407</v>
      </c>
      <c r="H841" s="7"/>
      <c r="I841" s="5">
        <f t="shared" si="121"/>
        <v>32</v>
      </c>
      <c r="J841" s="5">
        <f t="shared" ca="1" si="122"/>
        <v>60.309284543976858</v>
      </c>
      <c r="K841" s="6">
        <f t="shared" ca="1" si="123"/>
        <v>29.530192642082721</v>
      </c>
    </row>
    <row r="842" spans="1:11">
      <c r="A842" s="2">
        <v>834</v>
      </c>
      <c r="B842" s="2">
        <f t="shared" ref="B842:B905" si="126">B$4</f>
        <v>20000</v>
      </c>
      <c r="C842" s="7">
        <f t="shared" ref="C842:E873" ca="1" si="127">RAND()*(C$7-C$6)+C$6</f>
        <v>3.5777160472719526E-2</v>
      </c>
      <c r="D842" s="7">
        <f t="shared" ca="1" si="127"/>
        <v>3.9823766962903781E-2</v>
      </c>
      <c r="E842" s="7">
        <f t="shared" ca="1" si="127"/>
        <v>0.22508452831721945</v>
      </c>
      <c r="F842" s="9">
        <f t="shared" ca="1" si="124"/>
        <v>5.6395404161803206</v>
      </c>
      <c r="G842" s="9">
        <f t="shared" ca="1" si="125"/>
        <v>838.36908796877628</v>
      </c>
      <c r="H842" s="7"/>
      <c r="I842" s="5">
        <f t="shared" ref="I842:I905" si="128">$I$4</f>
        <v>32</v>
      </c>
      <c r="J842" s="5">
        <f t="shared" ref="J842:J905" ca="1" si="129">((B842*C842*F842*E842*G842)+(B842*(1-C842)*F842*D842*G842))/1000000</f>
        <v>4.3925041118066801</v>
      </c>
      <c r="K842" s="6">
        <f t="shared" ref="K842:K905" ca="1" si="130">IF(F842&lt;0, 0, J842-F842)</f>
        <v>-1.2470363043736405</v>
      </c>
    </row>
    <row r="843" spans="1:11">
      <c r="A843" s="2">
        <v>835</v>
      </c>
      <c r="B843" s="2">
        <f t="shared" si="126"/>
        <v>20000</v>
      </c>
      <c r="C843" s="7">
        <f t="shared" ca="1" si="127"/>
        <v>4.8886126630734487E-2</v>
      </c>
      <c r="D843" s="7">
        <f t="shared" ca="1" si="127"/>
        <v>7.0040616145431271E-3</v>
      </c>
      <c r="E843" s="7">
        <f t="shared" ca="1" si="127"/>
        <v>0.22145416908771337</v>
      </c>
      <c r="F843" s="9">
        <f t="shared" ca="1" si="124"/>
        <v>59.389214329358339</v>
      </c>
      <c r="G843" s="9">
        <f t="shared" ca="1" si="125"/>
        <v>2748.7119344455014</v>
      </c>
      <c r="H843" s="7"/>
      <c r="I843" s="5">
        <f t="shared" si="128"/>
        <v>32</v>
      </c>
      <c r="J843" s="5">
        <f t="shared" ca="1" si="129"/>
        <v>57.095176092111274</v>
      </c>
      <c r="K843" s="6">
        <f t="shared" ca="1" si="130"/>
        <v>-2.2940382372470651</v>
      </c>
    </row>
    <row r="844" spans="1:11">
      <c r="A844" s="2">
        <v>836</v>
      </c>
      <c r="B844" s="2">
        <f t="shared" si="126"/>
        <v>20000</v>
      </c>
      <c r="C844" s="7">
        <f t="shared" ca="1" si="127"/>
        <v>5.2378345378223615E-3</v>
      </c>
      <c r="D844" s="7">
        <f t="shared" ca="1" si="127"/>
        <v>1.1050086865217109E-2</v>
      </c>
      <c r="E844" s="7">
        <f t="shared" ca="1" si="127"/>
        <v>0.24830559881266573</v>
      </c>
      <c r="F844" s="9">
        <f t="shared" ca="1" si="124"/>
        <v>17.120851894725298</v>
      </c>
      <c r="G844" s="9">
        <f t="shared" ca="1" si="125"/>
        <v>1782.3335136994347</v>
      </c>
      <c r="H844" s="7"/>
      <c r="I844" s="5">
        <f t="shared" si="128"/>
        <v>32</v>
      </c>
      <c r="J844" s="5">
        <f t="shared" ca="1" si="129"/>
        <v>7.5023076918679799</v>
      </c>
      <c r="K844" s="6">
        <f t="shared" ca="1" si="130"/>
        <v>-9.6185442028573185</v>
      </c>
    </row>
    <row r="845" spans="1:11">
      <c r="A845" s="2">
        <v>837</v>
      </c>
      <c r="B845" s="2">
        <f t="shared" si="126"/>
        <v>20000</v>
      </c>
      <c r="C845" s="7">
        <f t="shared" ca="1" si="127"/>
        <v>2.1145264674108821E-2</v>
      </c>
      <c r="D845" s="7">
        <f t="shared" ca="1" si="127"/>
        <v>1.4265967212999157E-2</v>
      </c>
      <c r="E845" s="7">
        <f t="shared" ca="1" si="127"/>
        <v>0.19553396403483117</v>
      </c>
      <c r="F845" s="9">
        <f t="shared" ca="1" si="124"/>
        <v>36.180297880718676</v>
      </c>
      <c r="G845" s="9">
        <f t="shared" ca="1" si="125"/>
        <v>1974.4077412947738</v>
      </c>
      <c r="H845" s="7"/>
      <c r="I845" s="5">
        <f t="shared" si="128"/>
        <v>32</v>
      </c>
      <c r="J845" s="5">
        <f t="shared" ca="1" si="129"/>
        <v>25.857813986466926</v>
      </c>
      <c r="K845" s="6">
        <f t="shared" ca="1" si="130"/>
        <v>-10.32248389425175</v>
      </c>
    </row>
    <row r="846" spans="1:11">
      <c r="A846" s="2">
        <v>838</v>
      </c>
      <c r="B846" s="2">
        <f t="shared" si="126"/>
        <v>20000</v>
      </c>
      <c r="C846" s="7">
        <f t="shared" ca="1" si="127"/>
        <v>9.9155023683936097E-2</v>
      </c>
      <c r="D846" s="7">
        <f t="shared" ca="1" si="127"/>
        <v>2.5426161583695827E-2</v>
      </c>
      <c r="E846" s="7">
        <f t="shared" ca="1" si="127"/>
        <v>0.15942169367578349</v>
      </c>
      <c r="F846" s="9">
        <f t="shared" ca="1" si="124"/>
        <v>49.484997949449834</v>
      </c>
      <c r="G846" s="9">
        <f t="shared" ca="1" si="125"/>
        <v>1668.7001502386561</v>
      </c>
      <c r="H846" s="7"/>
      <c r="I846" s="5">
        <f t="shared" si="128"/>
        <v>32</v>
      </c>
      <c r="J846" s="5">
        <f t="shared" ca="1" si="129"/>
        <v>63.934162866317067</v>
      </c>
      <c r="K846" s="6">
        <f t="shared" ca="1" si="130"/>
        <v>14.449164916867232</v>
      </c>
    </row>
    <row r="847" spans="1:11">
      <c r="A847" s="2">
        <v>839</v>
      </c>
      <c r="B847" s="2">
        <f t="shared" si="126"/>
        <v>20000</v>
      </c>
      <c r="C847" s="7">
        <f t="shared" ca="1" si="127"/>
        <v>6.881892748107564E-2</v>
      </c>
      <c r="D847" s="7">
        <f t="shared" ca="1" si="127"/>
        <v>9.0442267146408645E-3</v>
      </c>
      <c r="E847" s="7">
        <f t="shared" ca="1" si="127"/>
        <v>0.16492789208242103</v>
      </c>
      <c r="F847" s="9">
        <f t="shared" ca="1" si="124"/>
        <v>23.347461963109744</v>
      </c>
      <c r="G847" s="9">
        <f t="shared" ca="1" si="125"/>
        <v>1404.411263408128</v>
      </c>
      <c r="H847" s="7"/>
      <c r="I847" s="5">
        <f t="shared" si="128"/>
        <v>32</v>
      </c>
      <c r="J847" s="5">
        <f t="shared" ca="1" si="129"/>
        <v>12.966238122373767</v>
      </c>
      <c r="K847" s="6">
        <f t="shared" ca="1" si="130"/>
        <v>-10.381223840735977</v>
      </c>
    </row>
    <row r="848" spans="1:11">
      <c r="A848" s="2">
        <v>840</v>
      </c>
      <c r="B848" s="2">
        <f t="shared" si="126"/>
        <v>20000</v>
      </c>
      <c r="C848" s="7">
        <f t="shared" ca="1" si="127"/>
        <v>0.18902639549877884</v>
      </c>
      <c r="D848" s="7">
        <f t="shared" ca="1" si="127"/>
        <v>3.9928953427699199E-3</v>
      </c>
      <c r="E848" s="7">
        <f t="shared" ca="1" si="127"/>
        <v>0.17207654631520269</v>
      </c>
      <c r="F848" s="9">
        <f t="shared" ca="1" si="124"/>
        <v>38.339921744472207</v>
      </c>
      <c r="G848" s="9">
        <f t="shared" ca="1" si="125"/>
        <v>1997.9347928627078</v>
      </c>
      <c r="H848" s="7"/>
      <c r="I848" s="5">
        <f t="shared" si="128"/>
        <v>32</v>
      </c>
      <c r="J848" s="5">
        <f t="shared" ca="1" si="129"/>
        <v>54.79267226879476</v>
      </c>
      <c r="K848" s="6">
        <f t="shared" ca="1" si="130"/>
        <v>16.452750524322553</v>
      </c>
    </row>
    <row r="849" spans="1:11">
      <c r="A849" s="2">
        <v>841</v>
      </c>
      <c r="B849" s="2">
        <f t="shared" si="126"/>
        <v>20000</v>
      </c>
      <c r="C849" s="7">
        <f t="shared" ca="1" si="127"/>
        <v>0.11163526783446556</v>
      </c>
      <c r="D849" s="7">
        <f t="shared" ca="1" si="127"/>
        <v>1.3798949091332368E-2</v>
      </c>
      <c r="E849" s="7">
        <f t="shared" ca="1" si="127"/>
        <v>0.20984895542610627</v>
      </c>
      <c r="F849" s="9">
        <f t="shared" ca="1" si="124"/>
        <v>-22.114749779956234</v>
      </c>
      <c r="G849" s="9">
        <f t="shared" ca="1" si="125"/>
        <v>1890.1638284204971</v>
      </c>
      <c r="H849" s="7"/>
      <c r="I849" s="5">
        <f t="shared" si="128"/>
        <v>32</v>
      </c>
      <c r="J849" s="5">
        <f t="shared" ca="1" si="129"/>
        <v>-29.833053760018981</v>
      </c>
      <c r="K849" s="6">
        <f t="shared" ca="1" si="130"/>
        <v>0</v>
      </c>
    </row>
    <row r="850" spans="1:11">
      <c r="A850" s="2">
        <v>842</v>
      </c>
      <c r="B850" s="2">
        <f t="shared" si="126"/>
        <v>20000</v>
      </c>
      <c r="C850" s="7">
        <f t="shared" ca="1" si="127"/>
        <v>0.15922718141572034</v>
      </c>
      <c r="D850" s="7">
        <f t="shared" ca="1" si="127"/>
        <v>3.7816763916853596E-2</v>
      </c>
      <c r="E850" s="7">
        <f t="shared" ca="1" si="127"/>
        <v>0.23530864523996517</v>
      </c>
      <c r="F850" s="9">
        <f t="shared" ca="1" si="124"/>
        <v>45.228121476361913</v>
      </c>
      <c r="G850" s="9">
        <f t="shared" ca="1" si="125"/>
        <v>1922.6567780594669</v>
      </c>
      <c r="H850" s="7"/>
      <c r="I850" s="5">
        <f t="shared" si="128"/>
        <v>32</v>
      </c>
      <c r="J850" s="5">
        <f t="shared" ca="1" si="129"/>
        <v>120.45937376769385</v>
      </c>
      <c r="K850" s="6">
        <f t="shared" ca="1" si="130"/>
        <v>75.231252291331941</v>
      </c>
    </row>
    <row r="851" spans="1:11">
      <c r="A851" s="2">
        <v>843</v>
      </c>
      <c r="B851" s="2">
        <f t="shared" si="126"/>
        <v>20000</v>
      </c>
      <c r="C851" s="7">
        <f t="shared" ca="1" si="127"/>
        <v>0.17550269077511108</v>
      </c>
      <c r="D851" s="7">
        <f t="shared" ca="1" si="127"/>
        <v>3.4176877779689523E-2</v>
      </c>
      <c r="E851" s="7">
        <f t="shared" ca="1" si="127"/>
        <v>0.17786444865023709</v>
      </c>
      <c r="F851" s="9">
        <f t="shared" ca="1" si="124"/>
        <v>49.085584888356692</v>
      </c>
      <c r="G851" s="9">
        <f t="shared" ca="1" si="125"/>
        <v>2247.3187325223589</v>
      </c>
      <c r="H851" s="7"/>
      <c r="I851" s="5">
        <f t="shared" si="128"/>
        <v>32</v>
      </c>
      <c r="J851" s="5">
        <f t="shared" ca="1" si="129"/>
        <v>131.03713204215697</v>
      </c>
      <c r="K851" s="6">
        <f t="shared" ca="1" si="130"/>
        <v>81.951547153800277</v>
      </c>
    </row>
    <row r="852" spans="1:11">
      <c r="A852" s="2">
        <v>844</v>
      </c>
      <c r="B852" s="2">
        <f t="shared" si="126"/>
        <v>20000</v>
      </c>
      <c r="C852" s="7">
        <f t="shared" ca="1" si="127"/>
        <v>0.18818728292914685</v>
      </c>
      <c r="D852" s="7">
        <f t="shared" ca="1" si="127"/>
        <v>3.8606915908181695E-2</v>
      </c>
      <c r="E852" s="7">
        <f t="shared" ca="1" si="127"/>
        <v>0.17767580230547619</v>
      </c>
      <c r="F852" s="9">
        <f t="shared" ca="1" si="124"/>
        <v>49.416876560720254</v>
      </c>
      <c r="G852" s="9">
        <f t="shared" ca="1" si="125"/>
        <v>1790.811613365212</v>
      </c>
      <c r="H852" s="7"/>
      <c r="I852" s="5">
        <f t="shared" si="128"/>
        <v>32</v>
      </c>
      <c r="J852" s="5">
        <f t="shared" ca="1" si="129"/>
        <v>114.65213158433458</v>
      </c>
      <c r="K852" s="6">
        <f t="shared" ca="1" si="130"/>
        <v>65.235255023614329</v>
      </c>
    </row>
    <row r="853" spans="1:11">
      <c r="A853" s="2">
        <v>845</v>
      </c>
      <c r="B853" s="2">
        <f t="shared" si="126"/>
        <v>20000</v>
      </c>
      <c r="C853" s="7">
        <f t="shared" ca="1" si="127"/>
        <v>0.10792345731422526</v>
      </c>
      <c r="D853" s="7">
        <f t="shared" ca="1" si="127"/>
        <v>2.8058117458013548E-2</v>
      </c>
      <c r="E853" s="7">
        <f t="shared" ca="1" si="127"/>
        <v>0.19909920408450141</v>
      </c>
      <c r="F853" s="9">
        <f t="shared" ca="1" si="124"/>
        <v>66.773010058887792</v>
      </c>
      <c r="G853" s="9">
        <f t="shared" ca="1" si="125"/>
        <v>1674.1086339732021</v>
      </c>
      <c r="H853" s="7"/>
      <c r="I853" s="5">
        <f t="shared" si="128"/>
        <v>32</v>
      </c>
      <c r="J853" s="5">
        <f t="shared" ca="1" si="129"/>
        <v>103.9993454026725</v>
      </c>
      <c r="K853" s="6">
        <f t="shared" ca="1" si="130"/>
        <v>37.226335343784712</v>
      </c>
    </row>
    <row r="854" spans="1:11">
      <c r="A854" s="2">
        <v>846</v>
      </c>
      <c r="B854" s="2">
        <f t="shared" si="126"/>
        <v>20000</v>
      </c>
      <c r="C854" s="7">
        <f t="shared" ca="1" si="127"/>
        <v>2.7910192696204275E-2</v>
      </c>
      <c r="D854" s="7">
        <f t="shared" ca="1" si="127"/>
        <v>1.7937659994278987E-2</v>
      </c>
      <c r="E854" s="7">
        <f t="shared" ca="1" si="127"/>
        <v>0.19439661771821043</v>
      </c>
      <c r="F854" s="9">
        <f t="shared" ca="1" si="124"/>
        <v>40.424013989682734</v>
      </c>
      <c r="G854" s="9">
        <f t="shared" ca="1" si="125"/>
        <v>1952.4097977621595</v>
      </c>
      <c r="H854" s="7"/>
      <c r="I854" s="5">
        <f t="shared" si="128"/>
        <v>32</v>
      </c>
      <c r="J854" s="5">
        <f t="shared" ca="1" si="129"/>
        <v>36.088367281172765</v>
      </c>
      <c r="K854" s="6">
        <f t="shared" ca="1" si="130"/>
        <v>-4.3356467085099695</v>
      </c>
    </row>
    <row r="855" spans="1:11">
      <c r="A855" s="2">
        <v>847</v>
      </c>
      <c r="B855" s="2">
        <f t="shared" si="126"/>
        <v>20000</v>
      </c>
      <c r="C855" s="7">
        <f t="shared" ca="1" si="127"/>
        <v>0.19041326183267504</v>
      </c>
      <c r="D855" s="7">
        <f t="shared" ca="1" si="127"/>
        <v>9.6288069235661976E-3</v>
      </c>
      <c r="E855" s="7">
        <f t="shared" ca="1" si="127"/>
        <v>0.17731041391785296</v>
      </c>
      <c r="F855" s="9">
        <f t="shared" ca="1" si="124"/>
        <v>23.577240977156794</v>
      </c>
      <c r="G855" s="9">
        <f t="shared" ca="1" si="125"/>
        <v>2452.4676216007815</v>
      </c>
      <c r="H855" s="7"/>
      <c r="I855" s="5">
        <f t="shared" si="128"/>
        <v>32</v>
      </c>
      <c r="J855" s="5">
        <f t="shared" ca="1" si="129"/>
        <v>48.05923012922311</v>
      </c>
      <c r="K855" s="6">
        <f t="shared" ca="1" si="130"/>
        <v>24.481989152066316</v>
      </c>
    </row>
    <row r="856" spans="1:11">
      <c r="A856" s="2">
        <v>848</v>
      </c>
      <c r="B856" s="2">
        <f t="shared" si="126"/>
        <v>20000</v>
      </c>
      <c r="C856" s="7">
        <f t="shared" ca="1" si="127"/>
        <v>1.4137730624202384E-2</v>
      </c>
      <c r="D856" s="7">
        <f t="shared" ca="1" si="127"/>
        <v>1.8539535031937233E-2</v>
      </c>
      <c r="E856" s="7">
        <f t="shared" ca="1" si="127"/>
        <v>0.18085972181914989</v>
      </c>
      <c r="F856" s="9">
        <f t="shared" ca="1" si="124"/>
        <v>17.748344452597028</v>
      </c>
      <c r="G856" s="9">
        <f t="shared" ca="1" si="125"/>
        <v>1679.6347669266181</v>
      </c>
      <c r="H856" s="7"/>
      <c r="I856" s="5">
        <f t="shared" si="128"/>
        <v>32</v>
      </c>
      <c r="J856" s="5">
        <f t="shared" ca="1" si="129"/>
        <v>12.421760690770594</v>
      </c>
      <c r="K856" s="6">
        <f t="shared" ca="1" si="130"/>
        <v>-5.3265837618264342</v>
      </c>
    </row>
    <row r="857" spans="1:11">
      <c r="A857" s="2">
        <v>849</v>
      </c>
      <c r="B857" s="2">
        <f t="shared" si="126"/>
        <v>20000</v>
      </c>
      <c r="C857" s="7">
        <f t="shared" ca="1" si="127"/>
        <v>8.9873420978709276E-2</v>
      </c>
      <c r="D857" s="7">
        <f t="shared" ca="1" si="127"/>
        <v>3.8172050659533996E-3</v>
      </c>
      <c r="E857" s="7">
        <f t="shared" ca="1" si="127"/>
        <v>0.17921992239709417</v>
      </c>
      <c r="F857" s="9">
        <f t="shared" ca="1" si="124"/>
        <v>15.055511341263893</v>
      </c>
      <c r="G857" s="9">
        <f t="shared" ca="1" si="125"/>
        <v>2354.3926627205292</v>
      </c>
      <c r="H857" s="7"/>
      <c r="I857" s="5">
        <f t="shared" si="128"/>
        <v>32</v>
      </c>
      <c r="J857" s="5">
        <f t="shared" ca="1" si="129"/>
        <v>13.881767122230976</v>
      </c>
      <c r="K857" s="6">
        <f t="shared" ca="1" si="130"/>
        <v>-1.1737442190329173</v>
      </c>
    </row>
    <row r="858" spans="1:11">
      <c r="A858" s="2">
        <v>850</v>
      </c>
      <c r="B858" s="2">
        <f t="shared" si="126"/>
        <v>20000</v>
      </c>
      <c r="C858" s="7">
        <f t="shared" ca="1" si="127"/>
        <v>0.15015173233315238</v>
      </c>
      <c r="D858" s="7">
        <f t="shared" ca="1" si="127"/>
        <v>1.2954409541923813E-2</v>
      </c>
      <c r="E858" s="7">
        <f t="shared" ca="1" si="127"/>
        <v>0.16764625125694435</v>
      </c>
      <c r="F858" s="9">
        <f t="shared" ca="1" si="124"/>
        <v>36.033794341842679</v>
      </c>
      <c r="G858" s="9">
        <f t="shared" ca="1" si="125"/>
        <v>1645.5710793658179</v>
      </c>
      <c r="H858" s="7"/>
      <c r="I858" s="5">
        <f t="shared" si="128"/>
        <v>32</v>
      </c>
      <c r="J858" s="5">
        <f t="shared" ca="1" si="129"/>
        <v>42.908674233725904</v>
      </c>
      <c r="K858" s="6">
        <f t="shared" ca="1" si="130"/>
        <v>6.874879891883225</v>
      </c>
    </row>
    <row r="859" spans="1:11">
      <c r="A859" s="2">
        <v>851</v>
      </c>
      <c r="B859" s="2">
        <f t="shared" si="126"/>
        <v>20000</v>
      </c>
      <c r="C859" s="7">
        <f t="shared" ca="1" si="127"/>
        <v>7.3246728540080672E-2</v>
      </c>
      <c r="D859" s="7">
        <f t="shared" ca="1" si="127"/>
        <v>3.654188162879389E-2</v>
      </c>
      <c r="E859" s="7">
        <f t="shared" ca="1" si="127"/>
        <v>0.21861039874563828</v>
      </c>
      <c r="F859" s="9">
        <f t="shared" ca="1" si="124"/>
        <v>73.32648909543552</v>
      </c>
      <c r="G859" s="9">
        <f t="shared" ca="1" si="125"/>
        <v>1807.0979969447387</v>
      </c>
      <c r="H859" s="7"/>
      <c r="I859" s="5">
        <f t="shared" si="128"/>
        <v>32</v>
      </c>
      <c r="J859" s="5">
        <f t="shared" ca="1" si="129"/>
        <v>132.18431457174441</v>
      </c>
      <c r="K859" s="6">
        <f t="shared" ca="1" si="130"/>
        <v>58.857825476308889</v>
      </c>
    </row>
    <row r="860" spans="1:11">
      <c r="A860" s="2">
        <v>852</v>
      </c>
      <c r="B860" s="2">
        <f t="shared" si="126"/>
        <v>20000</v>
      </c>
      <c r="C860" s="7">
        <f t="shared" ca="1" si="127"/>
        <v>0.13836507390361202</v>
      </c>
      <c r="D860" s="7">
        <f t="shared" ca="1" si="127"/>
        <v>1.7791936269954923E-3</v>
      </c>
      <c r="E860" s="7">
        <f t="shared" ca="1" si="127"/>
        <v>0.2004678211811895</v>
      </c>
      <c r="F860" s="9">
        <f t="shared" ca="1" si="124"/>
        <v>14.469195391014784</v>
      </c>
      <c r="G860" s="9">
        <f t="shared" ca="1" si="125"/>
        <v>1146.4424055186714</v>
      </c>
      <c r="H860" s="7"/>
      <c r="I860" s="5">
        <f t="shared" si="128"/>
        <v>32</v>
      </c>
      <c r="J860" s="5">
        <f t="shared" ca="1" si="129"/>
        <v>9.7109254802562965</v>
      </c>
      <c r="K860" s="6">
        <f t="shared" ca="1" si="130"/>
        <v>-4.7582699107584876</v>
      </c>
    </row>
    <row r="861" spans="1:11">
      <c r="A861" s="2">
        <v>853</v>
      </c>
      <c r="B861" s="2">
        <f t="shared" si="126"/>
        <v>20000</v>
      </c>
      <c r="C861" s="7">
        <f t="shared" ca="1" si="127"/>
        <v>0.15417740156491253</v>
      </c>
      <c r="D861" s="7">
        <f t="shared" ca="1" si="127"/>
        <v>3.5484809840416014E-2</v>
      </c>
      <c r="E861" s="7">
        <f t="shared" ca="1" si="127"/>
        <v>0.2108429408498973</v>
      </c>
      <c r="F861" s="9">
        <f t="shared" ca="1" si="124"/>
        <v>77.947282757485937</v>
      </c>
      <c r="G861" s="9">
        <f t="shared" ca="1" si="125"/>
        <v>1606.4356177175118</v>
      </c>
      <c r="H861" s="7"/>
      <c r="I861" s="5">
        <f t="shared" si="128"/>
        <v>32</v>
      </c>
      <c r="J861" s="5">
        <f t="shared" ca="1" si="129"/>
        <v>156.57438278438795</v>
      </c>
      <c r="K861" s="6">
        <f t="shared" ca="1" si="130"/>
        <v>78.627100026902013</v>
      </c>
    </row>
    <row r="862" spans="1:11">
      <c r="A862" s="2">
        <v>854</v>
      </c>
      <c r="B862" s="2">
        <f t="shared" si="126"/>
        <v>20000</v>
      </c>
      <c r="C862" s="7">
        <f t="shared" ca="1" si="127"/>
        <v>3.688900618336368E-2</v>
      </c>
      <c r="D862" s="7">
        <f t="shared" ca="1" si="127"/>
        <v>2.6362626718821617E-2</v>
      </c>
      <c r="E862" s="7">
        <f t="shared" ca="1" si="127"/>
        <v>0.21388310185830361</v>
      </c>
      <c r="F862" s="9">
        <f t="shared" ca="1" si="124"/>
        <v>31.120527119895488</v>
      </c>
      <c r="G862" s="9">
        <f t="shared" ca="1" si="125"/>
        <v>1153.4329625822224</v>
      </c>
      <c r="H862" s="7"/>
      <c r="I862" s="5">
        <f t="shared" si="128"/>
        <v>32</v>
      </c>
      <c r="J862" s="5">
        <f t="shared" ca="1" si="129"/>
        <v>23.892056803359043</v>
      </c>
      <c r="K862" s="6">
        <f t="shared" ca="1" si="130"/>
        <v>-7.2284703165364448</v>
      </c>
    </row>
    <row r="863" spans="1:11">
      <c r="A863" s="2">
        <v>855</v>
      </c>
      <c r="B863" s="2">
        <f t="shared" si="126"/>
        <v>20000</v>
      </c>
      <c r="C863" s="7">
        <f t="shared" ca="1" si="127"/>
        <v>8.8658343062054432E-2</v>
      </c>
      <c r="D863" s="7">
        <f t="shared" ca="1" si="127"/>
        <v>1.4379168088543746E-2</v>
      </c>
      <c r="E863" s="7">
        <f t="shared" ca="1" si="127"/>
        <v>0.21222706760683679</v>
      </c>
      <c r="F863" s="9">
        <f t="shared" ca="1" si="124"/>
        <v>25.710220186836565</v>
      </c>
      <c r="G863" s="9">
        <f t="shared" ca="1" si="125"/>
        <v>1012.539256741804</v>
      </c>
      <c r="H863" s="7"/>
      <c r="I863" s="5">
        <f t="shared" si="128"/>
        <v>32</v>
      </c>
      <c r="J863" s="5">
        <f t="shared" ca="1" si="129"/>
        <v>16.619234703837176</v>
      </c>
      <c r="K863" s="6">
        <f t="shared" ca="1" si="130"/>
        <v>-9.0909854829993897</v>
      </c>
    </row>
    <row r="864" spans="1:11">
      <c r="A864" s="2">
        <v>856</v>
      </c>
      <c r="B864" s="2">
        <f t="shared" si="126"/>
        <v>20000</v>
      </c>
      <c r="C864" s="7">
        <f t="shared" ca="1" si="127"/>
        <v>0.12940964893842052</v>
      </c>
      <c r="D864" s="7">
        <f t="shared" ca="1" si="127"/>
        <v>2.7510901452846826E-3</v>
      </c>
      <c r="E864" s="7">
        <f t="shared" ca="1" si="127"/>
        <v>0.19077983433604798</v>
      </c>
      <c r="F864" s="9">
        <f t="shared" ca="1" si="124"/>
        <v>25.372479629356956</v>
      </c>
      <c r="G864" s="9">
        <f t="shared" ca="1" si="125"/>
        <v>2339.4645000930595</v>
      </c>
      <c r="H864" s="7"/>
      <c r="I864" s="5">
        <f t="shared" si="128"/>
        <v>32</v>
      </c>
      <c r="J864" s="5">
        <f t="shared" ca="1" si="129"/>
        <v>32.152840733229311</v>
      </c>
      <c r="K864" s="6">
        <f t="shared" ca="1" si="130"/>
        <v>6.7803611038723552</v>
      </c>
    </row>
    <row r="865" spans="1:11">
      <c r="A865" s="2">
        <v>857</v>
      </c>
      <c r="B865" s="2">
        <f t="shared" si="126"/>
        <v>20000</v>
      </c>
      <c r="C865" s="7">
        <f t="shared" ca="1" si="127"/>
        <v>0.11493457898492201</v>
      </c>
      <c r="D865" s="7">
        <f t="shared" ca="1" si="127"/>
        <v>2.1885070871446345E-2</v>
      </c>
      <c r="E865" s="7">
        <f t="shared" ca="1" si="127"/>
        <v>0.23059074360470611</v>
      </c>
      <c r="F865" s="9">
        <f t="shared" ca="1" si="124"/>
        <v>56.822901710912291</v>
      </c>
      <c r="G865" s="9">
        <f t="shared" ca="1" si="125"/>
        <v>2107.7730761388511</v>
      </c>
      <c r="H865" s="7"/>
      <c r="I865" s="5">
        <f t="shared" si="128"/>
        <v>32</v>
      </c>
      <c r="J865" s="5">
        <f t="shared" ca="1" si="129"/>
        <v>109.88295327978825</v>
      </c>
      <c r="K865" s="6">
        <f t="shared" ca="1" si="130"/>
        <v>53.060051568875963</v>
      </c>
    </row>
    <row r="866" spans="1:11">
      <c r="A866" s="2">
        <v>858</v>
      </c>
      <c r="B866" s="2">
        <f t="shared" si="126"/>
        <v>20000</v>
      </c>
      <c r="C866" s="7">
        <f t="shared" ca="1" si="127"/>
        <v>0.18074326522770107</v>
      </c>
      <c r="D866" s="7">
        <f t="shared" ca="1" si="127"/>
        <v>2.7202414112851084E-2</v>
      </c>
      <c r="E866" s="7">
        <f t="shared" ca="1" si="127"/>
        <v>0.16832287137850799</v>
      </c>
      <c r="F866" s="9">
        <f t="shared" ca="1" si="124"/>
        <v>45.689193596145124</v>
      </c>
      <c r="G866" s="9">
        <f t="shared" ca="1" si="125"/>
        <v>2422.9161421518747</v>
      </c>
      <c r="H866" s="7"/>
      <c r="I866" s="5">
        <f t="shared" si="128"/>
        <v>32</v>
      </c>
      <c r="J866" s="5">
        <f t="shared" ca="1" si="129"/>
        <v>116.69883923172492</v>
      </c>
      <c r="K866" s="6">
        <f t="shared" ca="1" si="130"/>
        <v>71.009645635579801</v>
      </c>
    </row>
    <row r="867" spans="1:11">
      <c r="A867" s="2">
        <v>859</v>
      </c>
      <c r="B867" s="2">
        <f t="shared" si="126"/>
        <v>20000</v>
      </c>
      <c r="C867" s="7">
        <f t="shared" ca="1" si="127"/>
        <v>0.13881666218121294</v>
      </c>
      <c r="D867" s="7">
        <f t="shared" ca="1" si="127"/>
        <v>3.1896461024118312E-2</v>
      </c>
      <c r="E867" s="7">
        <f t="shared" ca="1" si="127"/>
        <v>0.18609498510169326</v>
      </c>
      <c r="F867" s="9">
        <f t="shared" ca="1" si="124"/>
        <v>11.996966009011533</v>
      </c>
      <c r="G867" s="9">
        <f t="shared" ca="1" si="125"/>
        <v>2469.8717695437877</v>
      </c>
      <c r="H867" s="7"/>
      <c r="I867" s="5">
        <f t="shared" si="128"/>
        <v>32</v>
      </c>
      <c r="J867" s="5">
        <f t="shared" ca="1" si="129"/>
        <v>31.587669623906613</v>
      </c>
      <c r="K867" s="6">
        <f t="shared" ca="1" si="130"/>
        <v>19.59070361489508</v>
      </c>
    </row>
    <row r="868" spans="1:11">
      <c r="A868" s="2">
        <v>860</v>
      </c>
      <c r="B868" s="2">
        <f t="shared" si="126"/>
        <v>20000</v>
      </c>
      <c r="C868" s="7">
        <f t="shared" ca="1" si="127"/>
        <v>8.0313207506588283E-2</v>
      </c>
      <c r="D868" s="7">
        <f t="shared" ca="1" si="127"/>
        <v>2.3099031039522846E-2</v>
      </c>
      <c r="E868" s="7">
        <f t="shared" ca="1" si="127"/>
        <v>0.20065121641059469</v>
      </c>
      <c r="F868" s="9">
        <f t="shared" ca="1" si="124"/>
        <v>22.011613875317977</v>
      </c>
      <c r="G868" s="9">
        <f t="shared" ca="1" si="125"/>
        <v>2180.5462519549942</v>
      </c>
      <c r="H868" s="7"/>
      <c r="I868" s="5">
        <f t="shared" si="128"/>
        <v>32</v>
      </c>
      <c r="J868" s="5">
        <f t="shared" ca="1" si="129"/>
        <v>35.862477991028058</v>
      </c>
      <c r="K868" s="6">
        <f t="shared" ca="1" si="130"/>
        <v>13.850864115710081</v>
      </c>
    </row>
    <row r="869" spans="1:11">
      <c r="A869" s="2">
        <v>861</v>
      </c>
      <c r="B869" s="2">
        <f t="shared" si="126"/>
        <v>20000</v>
      </c>
      <c r="C869" s="7">
        <f t="shared" ca="1" si="127"/>
        <v>0.18654724201035977</v>
      </c>
      <c r="D869" s="7">
        <f t="shared" ca="1" si="127"/>
        <v>1.0268073595937115E-2</v>
      </c>
      <c r="E869" s="7">
        <f t="shared" ca="1" si="127"/>
        <v>0.16147855321736218</v>
      </c>
      <c r="F869" s="9">
        <f t="shared" ca="1" si="124"/>
        <v>73.007381736219727</v>
      </c>
      <c r="G869" s="9">
        <f t="shared" ca="1" si="125"/>
        <v>2084.7185625801117</v>
      </c>
      <c r="H869" s="7"/>
      <c r="I869" s="5">
        <f t="shared" si="128"/>
        <v>32</v>
      </c>
      <c r="J869" s="5">
        <f t="shared" ca="1" si="129"/>
        <v>117.12073723093877</v>
      </c>
      <c r="K869" s="6">
        <f t="shared" ca="1" si="130"/>
        <v>44.113355494719045</v>
      </c>
    </row>
    <row r="870" spans="1:11">
      <c r="A870" s="2">
        <v>862</v>
      </c>
      <c r="B870" s="2">
        <f t="shared" si="126"/>
        <v>20000</v>
      </c>
      <c r="C870" s="7">
        <f t="shared" ca="1" si="127"/>
        <v>0.11438220083318461</v>
      </c>
      <c r="D870" s="7">
        <f t="shared" ca="1" si="127"/>
        <v>1.1407267669457993E-2</v>
      </c>
      <c r="E870" s="7">
        <f t="shared" ca="1" si="127"/>
        <v>0.16592482402631484</v>
      </c>
      <c r="F870" s="9">
        <f t="shared" ca="1" si="124"/>
        <v>23.419973991177581</v>
      </c>
      <c r="G870" s="9">
        <f t="shared" ca="1" si="125"/>
        <v>1742.2517189375351</v>
      </c>
      <c r="H870" s="7"/>
      <c r="I870" s="5">
        <f t="shared" si="128"/>
        <v>32</v>
      </c>
      <c r="J870" s="5">
        <f t="shared" ca="1" si="129"/>
        <v>23.732391723403744</v>
      </c>
      <c r="K870" s="6">
        <f t="shared" ca="1" si="130"/>
        <v>0.31241773222616231</v>
      </c>
    </row>
    <row r="871" spans="1:11">
      <c r="A871" s="2">
        <v>863</v>
      </c>
      <c r="B871" s="2">
        <f t="shared" si="126"/>
        <v>20000</v>
      </c>
      <c r="C871" s="7">
        <f t="shared" ca="1" si="127"/>
        <v>0.15886846629362997</v>
      </c>
      <c r="D871" s="7">
        <f t="shared" ca="1" si="127"/>
        <v>2.5226899457766537E-2</v>
      </c>
      <c r="E871" s="7">
        <f t="shared" ca="1" si="127"/>
        <v>0.1691714951248178</v>
      </c>
      <c r="F871" s="9">
        <f t="shared" ca="1" si="124"/>
        <v>-14.552306905323427</v>
      </c>
      <c r="G871" s="9">
        <f t="shared" ca="1" si="125"/>
        <v>1789.6326323918963</v>
      </c>
      <c r="H871" s="7"/>
      <c r="I871" s="5">
        <f t="shared" si="128"/>
        <v>32</v>
      </c>
      <c r="J871" s="5">
        <f t="shared" ca="1" si="129"/>
        <v>-25.051115789014467</v>
      </c>
      <c r="K871" s="6">
        <f t="shared" ca="1" si="130"/>
        <v>0</v>
      </c>
    </row>
    <row r="872" spans="1:11">
      <c r="A872" s="2">
        <v>864</v>
      </c>
      <c r="B872" s="2">
        <f t="shared" si="126"/>
        <v>20000</v>
      </c>
      <c r="C872" s="7">
        <f t="shared" ca="1" si="127"/>
        <v>0.16022815534869206</v>
      </c>
      <c r="D872" s="7">
        <f t="shared" ca="1" si="127"/>
        <v>2.3836412598050659E-2</v>
      </c>
      <c r="E872" s="7">
        <f t="shared" ca="1" si="127"/>
        <v>0.21155540103846468</v>
      </c>
      <c r="F872" s="9">
        <f t="shared" ca="1" si="124"/>
        <v>83.418174162134449</v>
      </c>
      <c r="G872" s="9">
        <f t="shared" ca="1" si="125"/>
        <v>2500.324683467491</v>
      </c>
      <c r="H872" s="7"/>
      <c r="I872" s="5">
        <f t="shared" si="128"/>
        <v>32</v>
      </c>
      <c r="J872" s="5">
        <f t="shared" ca="1" si="129"/>
        <v>224.90074410348856</v>
      </c>
      <c r="K872" s="6">
        <f t="shared" ca="1" si="130"/>
        <v>141.48256994135411</v>
      </c>
    </row>
    <row r="873" spans="1:11">
      <c r="A873" s="2">
        <v>865</v>
      </c>
      <c r="B873" s="2">
        <f t="shared" si="126"/>
        <v>20000</v>
      </c>
      <c r="C873" s="7">
        <f t="shared" ca="1" si="127"/>
        <v>9.7064995502433443E-2</v>
      </c>
      <c r="D873" s="7">
        <f t="shared" ca="1" si="127"/>
        <v>3.7819451252574195E-2</v>
      </c>
      <c r="E873" s="7">
        <f t="shared" ca="1" si="127"/>
        <v>0.24391771584841473</v>
      </c>
      <c r="F873" s="9">
        <f t="shared" ca="1" si="124"/>
        <v>53.497273296467675</v>
      </c>
      <c r="G873" s="9">
        <f t="shared" ca="1" si="125"/>
        <v>2318.0581006746106</v>
      </c>
      <c r="H873" s="7"/>
      <c r="I873" s="5">
        <f t="shared" si="128"/>
        <v>32</v>
      </c>
      <c r="J873" s="5">
        <f t="shared" ca="1" si="129"/>
        <v>143.41577776576437</v>
      </c>
      <c r="K873" s="6">
        <f t="shared" ca="1" si="130"/>
        <v>89.918504469296693</v>
      </c>
    </row>
    <row r="874" spans="1:11">
      <c r="A874" s="2">
        <v>866</v>
      </c>
      <c r="B874" s="2">
        <f t="shared" si="126"/>
        <v>20000</v>
      </c>
      <c r="C874" s="7">
        <f t="shared" ref="C874:E905" ca="1" si="131">RAND()*(C$7-C$6)+C$6</f>
        <v>6.0679987759334766E-2</v>
      </c>
      <c r="D874" s="7">
        <f t="shared" ca="1" si="131"/>
        <v>5.6326730220251876E-3</v>
      </c>
      <c r="E874" s="7">
        <f t="shared" ca="1" si="131"/>
        <v>0.18322923655448084</v>
      </c>
      <c r="F874" s="9">
        <f t="shared" ca="1" si="124"/>
        <v>-1.7165131033209597</v>
      </c>
      <c r="G874" s="9">
        <f t="shared" ca="1" si="125"/>
        <v>1782.4744916174693</v>
      </c>
      <c r="H874" s="7"/>
      <c r="I874" s="5">
        <f t="shared" si="128"/>
        <v>32</v>
      </c>
      <c r="J874" s="5">
        <f t="shared" ca="1" si="129"/>
        <v>-1.0041270188302058</v>
      </c>
      <c r="K874" s="6">
        <f t="shared" ca="1" si="130"/>
        <v>0</v>
      </c>
    </row>
    <row r="875" spans="1:11">
      <c r="A875" s="2">
        <v>867</v>
      </c>
      <c r="B875" s="2">
        <f t="shared" si="126"/>
        <v>20000</v>
      </c>
      <c r="C875" s="7">
        <f t="shared" ca="1" si="131"/>
        <v>2.8512786608235332E-2</v>
      </c>
      <c r="D875" s="7">
        <f t="shared" ca="1" si="131"/>
        <v>3.7889927130087188E-2</v>
      </c>
      <c r="E875" s="7">
        <f t="shared" ca="1" si="131"/>
        <v>0.19269225638570725</v>
      </c>
      <c r="F875" s="9">
        <f t="shared" ca="1" si="124"/>
        <v>35.508881615437417</v>
      </c>
      <c r="G875" s="9">
        <f t="shared" ca="1" si="125"/>
        <v>2008.9232470420457</v>
      </c>
      <c r="H875" s="7"/>
      <c r="I875" s="5">
        <f t="shared" si="128"/>
        <v>32</v>
      </c>
      <c r="J875" s="5">
        <f t="shared" ca="1" si="129"/>
        <v>60.354469402368188</v>
      </c>
      <c r="K875" s="6">
        <f t="shared" ca="1" si="130"/>
        <v>24.845587786930771</v>
      </c>
    </row>
    <row r="876" spans="1:11">
      <c r="A876" s="2">
        <v>868</v>
      </c>
      <c r="B876" s="2">
        <f t="shared" si="126"/>
        <v>20000</v>
      </c>
      <c r="C876" s="7">
        <f t="shared" ca="1" si="131"/>
        <v>0.12462120365268903</v>
      </c>
      <c r="D876" s="7">
        <f t="shared" ca="1" si="131"/>
        <v>2.4766676574739944E-2</v>
      </c>
      <c r="E876" s="7">
        <f t="shared" ca="1" si="131"/>
        <v>0.15003523368816002</v>
      </c>
      <c r="F876" s="9">
        <f t="shared" ca="1" si="124"/>
        <v>-20.744832768476599</v>
      </c>
      <c r="G876" s="9">
        <f t="shared" ca="1" si="125"/>
        <v>2099.1242685634202</v>
      </c>
      <c r="H876" s="7"/>
      <c r="I876" s="5">
        <f t="shared" si="128"/>
        <v>32</v>
      </c>
      <c r="J876" s="5">
        <f t="shared" ca="1" si="129"/>
        <v>-35.165814563535164</v>
      </c>
      <c r="K876" s="6">
        <f t="shared" ca="1" si="130"/>
        <v>0</v>
      </c>
    </row>
    <row r="877" spans="1:11">
      <c r="A877" s="2">
        <v>869</v>
      </c>
      <c r="B877" s="2">
        <f t="shared" si="126"/>
        <v>20000</v>
      </c>
      <c r="C877" s="7">
        <f t="shared" ca="1" si="131"/>
        <v>4.8759946872724669E-2</v>
      </c>
      <c r="D877" s="7">
        <f t="shared" ca="1" si="131"/>
        <v>9.4026244807341895E-4</v>
      </c>
      <c r="E877" s="7">
        <f t="shared" ca="1" si="131"/>
        <v>0.16326291845013913</v>
      </c>
      <c r="F877" s="9">
        <f t="shared" ca="1" si="124"/>
        <v>43.261802977650994</v>
      </c>
      <c r="G877" s="9">
        <f t="shared" ca="1" si="125"/>
        <v>2302.3648937128669</v>
      </c>
      <c r="H877" s="7"/>
      <c r="I877" s="5">
        <f t="shared" si="128"/>
        <v>32</v>
      </c>
      <c r="J877" s="5">
        <f t="shared" ca="1" si="129"/>
        <v>17.640161450196548</v>
      </c>
      <c r="K877" s="6">
        <f t="shared" ca="1" si="130"/>
        <v>-25.621641527454447</v>
      </c>
    </row>
    <row r="878" spans="1:11">
      <c r="A878" s="2">
        <v>870</v>
      </c>
      <c r="B878" s="2">
        <f t="shared" si="126"/>
        <v>20000</v>
      </c>
      <c r="C878" s="7">
        <f t="shared" ca="1" si="131"/>
        <v>0.19577088147308974</v>
      </c>
      <c r="D878" s="7">
        <f t="shared" ca="1" si="131"/>
        <v>3.8656492028806701E-2</v>
      </c>
      <c r="E878" s="7">
        <f t="shared" ca="1" si="131"/>
        <v>0.21459956435173599</v>
      </c>
      <c r="F878" s="9">
        <f t="shared" ca="1" si="124"/>
        <v>4.5158109868125251</v>
      </c>
      <c r="G878" s="9">
        <f t="shared" ca="1" si="125"/>
        <v>1192.6676088543118</v>
      </c>
      <c r="H878" s="7"/>
      <c r="I878" s="5">
        <f t="shared" si="128"/>
        <v>32</v>
      </c>
      <c r="J878" s="5">
        <f t="shared" ca="1" si="129"/>
        <v>7.8742396294827595</v>
      </c>
      <c r="K878" s="6">
        <f t="shared" ca="1" si="130"/>
        <v>3.3584286426702343</v>
      </c>
    </row>
    <row r="879" spans="1:11">
      <c r="A879" s="2">
        <v>871</v>
      </c>
      <c r="B879" s="2">
        <f t="shared" si="126"/>
        <v>20000</v>
      </c>
      <c r="C879" s="7">
        <f t="shared" ca="1" si="131"/>
        <v>2.9234508102321088E-2</v>
      </c>
      <c r="D879" s="7">
        <f t="shared" ca="1" si="131"/>
        <v>1.0344736426850165E-2</v>
      </c>
      <c r="E879" s="7">
        <f t="shared" ca="1" si="131"/>
        <v>0.152793429608169</v>
      </c>
      <c r="F879" s="9">
        <f t="shared" ca="1" si="124"/>
        <v>37.684824866688999</v>
      </c>
      <c r="G879" s="9">
        <f t="shared" ca="1" si="125"/>
        <v>2481.7888983919611</v>
      </c>
      <c r="H879" s="7"/>
      <c r="I879" s="5">
        <f t="shared" si="128"/>
        <v>32</v>
      </c>
      <c r="J879" s="5">
        <f t="shared" ca="1" si="129"/>
        <v>27.139598713840371</v>
      </c>
      <c r="K879" s="6">
        <f t="shared" ca="1" si="130"/>
        <v>-10.545226152848628</v>
      </c>
    </row>
    <row r="880" spans="1:11">
      <c r="A880" s="2">
        <v>872</v>
      </c>
      <c r="B880" s="2">
        <f t="shared" si="126"/>
        <v>20000</v>
      </c>
      <c r="C880" s="7">
        <f t="shared" ca="1" si="131"/>
        <v>0.16395445727631056</v>
      </c>
      <c r="D880" s="7">
        <f t="shared" ca="1" si="131"/>
        <v>2.7093255865613841E-2</v>
      </c>
      <c r="E880" s="7">
        <f t="shared" ca="1" si="131"/>
        <v>0.18714611733757464</v>
      </c>
      <c r="F880" s="9">
        <f t="shared" ca="1" si="124"/>
        <v>27.342381453576781</v>
      </c>
      <c r="G880" s="9">
        <f t="shared" ca="1" si="125"/>
        <v>1931.01749252476</v>
      </c>
      <c r="H880" s="7"/>
      <c r="I880" s="5">
        <f t="shared" si="128"/>
        <v>32</v>
      </c>
      <c r="J880" s="5">
        <f t="shared" ca="1" si="129"/>
        <v>56.319900144099179</v>
      </c>
      <c r="K880" s="6">
        <f t="shared" ca="1" si="130"/>
        <v>28.977518690522398</v>
      </c>
    </row>
    <row r="881" spans="1:11">
      <c r="A881" s="2">
        <v>873</v>
      </c>
      <c r="B881" s="2">
        <f t="shared" si="126"/>
        <v>20000</v>
      </c>
      <c r="C881" s="7">
        <f t="shared" ca="1" si="131"/>
        <v>0.12199653823888526</v>
      </c>
      <c r="D881" s="7">
        <f t="shared" ca="1" si="131"/>
        <v>7.4300378868210216E-3</v>
      </c>
      <c r="E881" s="7">
        <f t="shared" ca="1" si="131"/>
        <v>0.22551142180408348</v>
      </c>
      <c r="F881" s="9">
        <f t="shared" ca="1" si="124"/>
        <v>34.671400177250561</v>
      </c>
      <c r="G881" s="9">
        <f t="shared" ca="1" si="125"/>
        <v>2656.9439250165033</v>
      </c>
      <c r="H881" s="7"/>
      <c r="I881" s="5">
        <f t="shared" si="128"/>
        <v>32</v>
      </c>
      <c r="J881" s="5">
        <f t="shared" ca="1" si="129"/>
        <v>62.706451087348285</v>
      </c>
      <c r="K881" s="6">
        <f t="shared" ca="1" si="130"/>
        <v>28.035050910097723</v>
      </c>
    </row>
    <row r="882" spans="1:11">
      <c r="A882" s="2">
        <v>874</v>
      </c>
      <c r="B882" s="2">
        <f t="shared" si="126"/>
        <v>20000</v>
      </c>
      <c r="C882" s="7">
        <f t="shared" ca="1" si="131"/>
        <v>0.19358023911193659</v>
      </c>
      <c r="D882" s="7">
        <f t="shared" ca="1" si="131"/>
        <v>1.5933736933279583E-2</v>
      </c>
      <c r="E882" s="7">
        <f t="shared" ca="1" si="131"/>
        <v>0.19842077525165064</v>
      </c>
      <c r="F882" s="9">
        <f t="shared" ca="1" si="124"/>
        <v>40.900908427408503</v>
      </c>
      <c r="G882" s="9">
        <f t="shared" ca="1" si="125"/>
        <v>1562.7949629371476</v>
      </c>
      <c r="H882" s="7"/>
      <c r="I882" s="5">
        <f t="shared" si="128"/>
        <v>32</v>
      </c>
      <c r="J882" s="5">
        <f t="shared" ca="1" si="129"/>
        <v>65.530027016689473</v>
      </c>
      <c r="K882" s="6">
        <f t="shared" ca="1" si="130"/>
        <v>24.629118589280971</v>
      </c>
    </row>
    <row r="883" spans="1:11">
      <c r="A883" s="2">
        <v>875</v>
      </c>
      <c r="B883" s="2">
        <f t="shared" si="126"/>
        <v>20000</v>
      </c>
      <c r="C883" s="7">
        <f t="shared" ca="1" si="131"/>
        <v>0.12899521410262313</v>
      </c>
      <c r="D883" s="7">
        <f t="shared" ca="1" si="131"/>
        <v>1.0175373311004945E-2</v>
      </c>
      <c r="E883" s="7">
        <f t="shared" ca="1" si="131"/>
        <v>0.20692858331228237</v>
      </c>
      <c r="F883" s="9">
        <f t="shared" ca="1" si="124"/>
        <v>50.677727457389196</v>
      </c>
      <c r="G883" s="9">
        <f t="shared" ca="1" si="125"/>
        <v>1764.801730079769</v>
      </c>
      <c r="H883" s="7"/>
      <c r="I883" s="5">
        <f t="shared" si="128"/>
        <v>32</v>
      </c>
      <c r="J883" s="5">
        <f t="shared" ca="1" si="129"/>
        <v>63.599105581853102</v>
      </c>
      <c r="K883" s="6">
        <f t="shared" ca="1" si="130"/>
        <v>12.921378124463907</v>
      </c>
    </row>
    <row r="884" spans="1:11">
      <c r="A884" s="2">
        <v>876</v>
      </c>
      <c r="B884" s="2">
        <f t="shared" si="126"/>
        <v>20000</v>
      </c>
      <c r="C884" s="7">
        <f t="shared" ca="1" si="131"/>
        <v>0.14403004550527343</v>
      </c>
      <c r="D884" s="7">
        <f t="shared" ca="1" si="131"/>
        <v>2.0390967247692418E-2</v>
      </c>
      <c r="E884" s="7">
        <f t="shared" ca="1" si="131"/>
        <v>0.19847342653827513</v>
      </c>
      <c r="F884" s="9">
        <f t="shared" ca="1" si="124"/>
        <v>43.017188323739681</v>
      </c>
      <c r="G884" s="9">
        <f t="shared" ca="1" si="125"/>
        <v>1898.2282611068451</v>
      </c>
      <c r="H884" s="7"/>
      <c r="I884" s="5">
        <f t="shared" si="128"/>
        <v>32</v>
      </c>
      <c r="J884" s="5">
        <f t="shared" ca="1" si="129"/>
        <v>75.189565836715062</v>
      </c>
      <c r="K884" s="6">
        <f t="shared" ca="1" si="130"/>
        <v>32.17237751297538</v>
      </c>
    </row>
    <row r="885" spans="1:11">
      <c r="A885" s="2">
        <v>877</v>
      </c>
      <c r="B885" s="2">
        <f t="shared" si="126"/>
        <v>20000</v>
      </c>
      <c r="C885" s="7">
        <f t="shared" ca="1" si="131"/>
        <v>0.1531993363727355</v>
      </c>
      <c r="D885" s="7">
        <f t="shared" ca="1" si="131"/>
        <v>1.276733854610221E-2</v>
      </c>
      <c r="E885" s="7">
        <f t="shared" ca="1" si="131"/>
        <v>0.18400938362082578</v>
      </c>
      <c r="F885" s="9">
        <f t="shared" ca="1" si="124"/>
        <v>69.02076707990733</v>
      </c>
      <c r="G885" s="9">
        <f t="shared" ca="1" si="125"/>
        <v>1598.9173109249145</v>
      </c>
      <c r="H885" s="7"/>
      <c r="I885" s="5">
        <f t="shared" si="128"/>
        <v>32</v>
      </c>
      <c r="J885" s="5">
        <f t="shared" ca="1" si="129"/>
        <v>86.082953914917724</v>
      </c>
      <c r="K885" s="6">
        <f t="shared" ca="1" si="130"/>
        <v>17.062186835010394</v>
      </c>
    </row>
    <row r="886" spans="1:11">
      <c r="A886" s="2">
        <v>878</v>
      </c>
      <c r="B886" s="2">
        <f t="shared" si="126"/>
        <v>20000</v>
      </c>
      <c r="C886" s="7">
        <f t="shared" ca="1" si="131"/>
        <v>0.16537360467921325</v>
      </c>
      <c r="D886" s="7">
        <f t="shared" ca="1" si="131"/>
        <v>4.3293854110224659E-3</v>
      </c>
      <c r="E886" s="7">
        <f t="shared" ca="1" si="131"/>
        <v>0.19235915438800796</v>
      </c>
      <c r="F886" s="9">
        <f t="shared" ca="1" si="124"/>
        <v>13.166638639989266</v>
      </c>
      <c r="G886" s="9">
        <f t="shared" ca="1" si="125"/>
        <v>2037.4775241939967</v>
      </c>
      <c r="H886" s="7"/>
      <c r="I886" s="5">
        <f t="shared" si="128"/>
        <v>32</v>
      </c>
      <c r="J886" s="5">
        <f t="shared" ca="1" si="129"/>
        <v>19.006494879835024</v>
      </c>
      <c r="K886" s="6">
        <f t="shared" ca="1" si="130"/>
        <v>5.8398562398457585</v>
      </c>
    </row>
    <row r="887" spans="1:11">
      <c r="A887" s="2">
        <v>879</v>
      </c>
      <c r="B887" s="2">
        <f t="shared" si="126"/>
        <v>20000</v>
      </c>
      <c r="C887" s="7">
        <f t="shared" ca="1" si="131"/>
        <v>4.9027368087314165E-2</v>
      </c>
      <c r="D887" s="7">
        <f t="shared" ca="1" si="131"/>
        <v>1.7738144335371703E-2</v>
      </c>
      <c r="E887" s="7">
        <f t="shared" ca="1" si="131"/>
        <v>0.22121651491512656</v>
      </c>
      <c r="F887" s="9">
        <f t="shared" ca="1" si="124"/>
        <v>14.885169550408898</v>
      </c>
      <c r="G887" s="9">
        <f t="shared" ca="1" si="125"/>
        <v>2168.3385239658837</v>
      </c>
      <c r="H887" s="7"/>
      <c r="I887" s="5">
        <f t="shared" si="128"/>
        <v>32</v>
      </c>
      <c r="J887" s="5">
        <f t="shared" ca="1" si="129"/>
        <v>17.890088228463746</v>
      </c>
      <c r="K887" s="6">
        <f t="shared" ca="1" si="130"/>
        <v>3.0049186780548478</v>
      </c>
    </row>
    <row r="888" spans="1:11">
      <c r="A888" s="2">
        <v>880</v>
      </c>
      <c r="B888" s="2">
        <f t="shared" si="126"/>
        <v>20000</v>
      </c>
      <c r="C888" s="7">
        <f t="shared" ca="1" si="131"/>
        <v>5.6343536425803455E-2</v>
      </c>
      <c r="D888" s="7">
        <f t="shared" ca="1" si="131"/>
        <v>3.4026185052830338E-2</v>
      </c>
      <c r="E888" s="7">
        <f t="shared" ca="1" si="131"/>
        <v>0.20998926006212737</v>
      </c>
      <c r="F888" s="9">
        <f t="shared" ca="1" si="124"/>
        <v>22.752172809835276</v>
      </c>
      <c r="G888" s="9">
        <f t="shared" ca="1" si="125"/>
        <v>2485.3528494667121</v>
      </c>
      <c r="H888" s="7"/>
      <c r="I888" s="5">
        <f t="shared" si="128"/>
        <v>32</v>
      </c>
      <c r="J888" s="5">
        <f t="shared" ca="1" si="129"/>
        <v>49.694300830000053</v>
      </c>
      <c r="K888" s="6">
        <f t="shared" ca="1" si="130"/>
        <v>26.942128020164777</v>
      </c>
    </row>
    <row r="889" spans="1:11">
      <c r="A889" s="2">
        <v>881</v>
      </c>
      <c r="B889" s="2">
        <f t="shared" si="126"/>
        <v>20000</v>
      </c>
      <c r="C889" s="7">
        <f t="shared" ca="1" si="131"/>
        <v>0.11099787945608641</v>
      </c>
      <c r="D889" s="7">
        <f t="shared" ca="1" si="131"/>
        <v>1.2612641843045723E-2</v>
      </c>
      <c r="E889" s="7">
        <f t="shared" ca="1" si="131"/>
        <v>0.15765013236549458</v>
      </c>
      <c r="F889" s="9">
        <f t="shared" ca="1" si="124"/>
        <v>2.4677584989755807</v>
      </c>
      <c r="G889" s="9">
        <f t="shared" ca="1" si="125"/>
        <v>1776.7410909053865</v>
      </c>
      <c r="H889" s="7"/>
      <c r="I889" s="5">
        <f t="shared" si="128"/>
        <v>32</v>
      </c>
      <c r="J889" s="5">
        <f t="shared" ca="1" si="129"/>
        <v>2.5177500668353181</v>
      </c>
      <c r="K889" s="6">
        <f t="shared" ca="1" si="130"/>
        <v>4.9991567859737351E-2</v>
      </c>
    </row>
    <row r="890" spans="1:11">
      <c r="A890" s="2">
        <v>882</v>
      </c>
      <c r="B890" s="2">
        <f t="shared" si="126"/>
        <v>20000</v>
      </c>
      <c r="C890" s="7">
        <f t="shared" ca="1" si="131"/>
        <v>4.2949160443623249E-2</v>
      </c>
      <c r="D890" s="7">
        <f t="shared" ca="1" si="131"/>
        <v>2.4846162571160551E-2</v>
      </c>
      <c r="E890" s="7">
        <f t="shared" ca="1" si="131"/>
        <v>0.16655641269926025</v>
      </c>
      <c r="F890" s="9">
        <f t="shared" ca="1" si="124"/>
        <v>25.237529743580428</v>
      </c>
      <c r="G890" s="9">
        <f t="shared" ca="1" si="125"/>
        <v>1956.1102730782677</v>
      </c>
      <c r="H890" s="7"/>
      <c r="I890" s="5">
        <f t="shared" si="128"/>
        <v>32</v>
      </c>
      <c r="J890" s="5">
        <f t="shared" ca="1" si="129"/>
        <v>30.541135420063828</v>
      </c>
      <c r="K890" s="6">
        <f t="shared" ca="1" si="130"/>
        <v>5.3036056764834001</v>
      </c>
    </row>
    <row r="891" spans="1:11">
      <c r="A891" s="2">
        <v>883</v>
      </c>
      <c r="B891" s="2">
        <f t="shared" si="126"/>
        <v>20000</v>
      </c>
      <c r="C891" s="7">
        <f t="shared" ca="1" si="131"/>
        <v>3.1596575514847007E-2</v>
      </c>
      <c r="D891" s="7">
        <f t="shared" ca="1" si="131"/>
        <v>8.978162451965992E-3</v>
      </c>
      <c r="E891" s="7">
        <f t="shared" ca="1" si="131"/>
        <v>0.21136195835798796</v>
      </c>
      <c r="F891" s="9">
        <f t="shared" ca="1" si="124"/>
        <v>46.893384960741933</v>
      </c>
      <c r="G891" s="9">
        <f t="shared" ca="1" si="125"/>
        <v>1626.9928226405427</v>
      </c>
      <c r="H891" s="7"/>
      <c r="I891" s="5">
        <f t="shared" si="128"/>
        <v>32</v>
      </c>
      <c r="J891" s="5">
        <f t="shared" ca="1" si="129"/>
        <v>23.457413189596714</v>
      </c>
      <c r="K891" s="6">
        <f t="shared" ca="1" si="130"/>
        <v>-23.435971771145219</v>
      </c>
    </row>
    <row r="892" spans="1:11">
      <c r="A892" s="2">
        <v>884</v>
      </c>
      <c r="B892" s="2">
        <f t="shared" si="126"/>
        <v>20000</v>
      </c>
      <c r="C892" s="7">
        <f t="shared" ca="1" si="131"/>
        <v>0.10565438218910839</v>
      </c>
      <c r="D892" s="7">
        <f t="shared" ca="1" si="131"/>
        <v>7.4039691569436307E-3</v>
      </c>
      <c r="E892" s="7">
        <f t="shared" ca="1" si="131"/>
        <v>0.18941746718260075</v>
      </c>
      <c r="F892" s="9">
        <f t="shared" ca="1" si="124"/>
        <v>26.942442771977376</v>
      </c>
      <c r="G892" s="9">
        <f t="shared" ca="1" si="125"/>
        <v>1202.4440454103519</v>
      </c>
      <c r="H892" s="7"/>
      <c r="I892" s="5">
        <f t="shared" si="128"/>
        <v>32</v>
      </c>
      <c r="J892" s="5">
        <f t="shared" ca="1" si="129"/>
        <v>17.257436035642137</v>
      </c>
      <c r="K892" s="6">
        <f t="shared" ca="1" si="130"/>
        <v>-9.6850067363352395</v>
      </c>
    </row>
    <row r="893" spans="1:11">
      <c r="A893" s="2">
        <v>885</v>
      </c>
      <c r="B893" s="2">
        <f t="shared" si="126"/>
        <v>20000</v>
      </c>
      <c r="C893" s="7">
        <f t="shared" ca="1" si="131"/>
        <v>0.19629769285683102</v>
      </c>
      <c r="D893" s="7">
        <f t="shared" ca="1" si="131"/>
        <v>3.5710175498875486E-2</v>
      </c>
      <c r="E893" s="7">
        <f t="shared" ca="1" si="131"/>
        <v>0.17719314948924814</v>
      </c>
      <c r="F893" s="9">
        <f t="shared" ca="1" si="124"/>
        <v>1.5291774881162894</v>
      </c>
      <c r="G893" s="9">
        <f t="shared" ca="1" si="125"/>
        <v>2087.571035090622</v>
      </c>
      <c r="H893" s="7"/>
      <c r="I893" s="5">
        <f t="shared" si="128"/>
        <v>32</v>
      </c>
      <c r="J893" s="5">
        <f t="shared" ca="1" si="129"/>
        <v>4.053090498069448</v>
      </c>
      <c r="K893" s="6">
        <f t="shared" ca="1" si="130"/>
        <v>2.5239130099531586</v>
      </c>
    </row>
    <row r="894" spans="1:11">
      <c r="A894" s="2">
        <v>886</v>
      </c>
      <c r="B894" s="2">
        <f t="shared" si="126"/>
        <v>20000</v>
      </c>
      <c r="C894" s="7">
        <f t="shared" ca="1" si="131"/>
        <v>1.9627305544216701E-2</v>
      </c>
      <c r="D894" s="7">
        <f t="shared" ca="1" si="131"/>
        <v>1.2807652027127539E-2</v>
      </c>
      <c r="E894" s="7">
        <f t="shared" ca="1" si="131"/>
        <v>0.20300384905089797</v>
      </c>
      <c r="F894" s="9">
        <f t="shared" ca="1" si="124"/>
        <v>0.28095225450064376</v>
      </c>
      <c r="G894" s="9">
        <f t="shared" ca="1" si="125"/>
        <v>1194.4407285320335</v>
      </c>
      <c r="H894" s="7"/>
      <c r="I894" s="5">
        <f t="shared" si="128"/>
        <v>32</v>
      </c>
      <c r="J894" s="5">
        <f t="shared" ca="1" si="129"/>
        <v>0.11101477083552511</v>
      </c>
      <c r="K894" s="6">
        <f t="shared" ca="1" si="130"/>
        <v>-0.16993748366511865</v>
      </c>
    </row>
    <row r="895" spans="1:11">
      <c r="A895" s="2">
        <v>887</v>
      </c>
      <c r="B895" s="2">
        <f t="shared" si="126"/>
        <v>20000</v>
      </c>
      <c r="C895" s="7">
        <f t="shared" ca="1" si="131"/>
        <v>0.14804930588356158</v>
      </c>
      <c r="D895" s="7">
        <f t="shared" ca="1" si="131"/>
        <v>2.2843948346620891E-2</v>
      </c>
      <c r="E895" s="7">
        <f t="shared" ca="1" si="131"/>
        <v>0.17074408704440858</v>
      </c>
      <c r="F895" s="9">
        <f t="shared" ca="1" si="124"/>
        <v>0.62568186479380472</v>
      </c>
      <c r="G895" s="9">
        <f t="shared" ca="1" si="125"/>
        <v>1241.6235165641829</v>
      </c>
      <c r="H895" s="7"/>
      <c r="I895" s="5">
        <f t="shared" si="128"/>
        <v>32</v>
      </c>
      <c r="J895" s="5">
        <f t="shared" ca="1" si="129"/>
        <v>0.69514267273831232</v>
      </c>
      <c r="K895" s="6">
        <f t="shared" ca="1" si="130"/>
        <v>6.9460807944507597E-2</v>
      </c>
    </row>
    <row r="896" spans="1:11">
      <c r="A896" s="2">
        <v>888</v>
      </c>
      <c r="B896" s="2">
        <f t="shared" si="126"/>
        <v>20000</v>
      </c>
      <c r="C896" s="7">
        <f t="shared" ca="1" si="131"/>
        <v>2.2686154731317743E-2</v>
      </c>
      <c r="D896" s="7">
        <f t="shared" ca="1" si="131"/>
        <v>1.5866681913568693E-2</v>
      </c>
      <c r="E896" s="7">
        <f t="shared" ca="1" si="131"/>
        <v>0.22085769550080045</v>
      </c>
      <c r="F896" s="9">
        <f t="shared" ca="1" si="124"/>
        <v>57.272593835272822</v>
      </c>
      <c r="G896" s="9">
        <f t="shared" ca="1" si="125"/>
        <v>1927.2572933328813</v>
      </c>
      <c r="H896" s="7"/>
      <c r="I896" s="5">
        <f t="shared" si="128"/>
        <v>32</v>
      </c>
      <c r="J896" s="5">
        <f t="shared" ca="1" si="129"/>
        <v>45.293237326280654</v>
      </c>
      <c r="K896" s="6">
        <f t="shared" ca="1" si="130"/>
        <v>-11.979356508992169</v>
      </c>
    </row>
    <row r="897" spans="1:11">
      <c r="A897" s="2">
        <v>889</v>
      </c>
      <c r="B897" s="2">
        <f t="shared" si="126"/>
        <v>20000</v>
      </c>
      <c r="C897" s="7">
        <f t="shared" ca="1" si="131"/>
        <v>3.8308719672266324E-2</v>
      </c>
      <c r="D897" s="7">
        <f t="shared" ca="1" si="131"/>
        <v>1.6326623744102323E-2</v>
      </c>
      <c r="E897" s="7">
        <f t="shared" ca="1" si="131"/>
        <v>0.19092490309271498</v>
      </c>
      <c r="F897" s="9">
        <f t="shared" ca="1" si="124"/>
        <v>29.591336719384586</v>
      </c>
      <c r="G897" s="9">
        <f t="shared" ca="1" si="125"/>
        <v>1540.7893097266137</v>
      </c>
      <c r="H897" s="7"/>
      <c r="I897" s="5">
        <f t="shared" si="128"/>
        <v>32</v>
      </c>
      <c r="J897" s="5">
        <f t="shared" ca="1" si="129"/>
        <v>20.987162579223831</v>
      </c>
      <c r="K897" s="6">
        <f t="shared" ca="1" si="130"/>
        <v>-8.6041741401607545</v>
      </c>
    </row>
    <row r="898" spans="1:11">
      <c r="A898" s="2">
        <v>890</v>
      </c>
      <c r="B898" s="2">
        <f t="shared" si="126"/>
        <v>20000</v>
      </c>
      <c r="C898" s="7">
        <f t="shared" ca="1" si="131"/>
        <v>1.2245288570312618E-2</v>
      </c>
      <c r="D898" s="7">
        <f t="shared" ca="1" si="131"/>
        <v>1.6686740194238044E-2</v>
      </c>
      <c r="E898" s="7">
        <f t="shared" ca="1" si="131"/>
        <v>0.19853982188691671</v>
      </c>
      <c r="F898" s="9">
        <f t="shared" ca="1" si="124"/>
        <v>45.156257154433504</v>
      </c>
      <c r="G898" s="9">
        <f t="shared" ca="1" si="125"/>
        <v>2027.0910986730216</v>
      </c>
      <c r="H898" s="7"/>
      <c r="I898" s="5">
        <f t="shared" si="128"/>
        <v>32</v>
      </c>
      <c r="J898" s="5">
        <f t="shared" ca="1" si="129"/>
        <v>34.625417969353862</v>
      </c>
      <c r="K898" s="6">
        <f t="shared" ca="1" si="130"/>
        <v>-10.530839185079643</v>
      </c>
    </row>
    <row r="899" spans="1:11">
      <c r="A899" s="2">
        <v>891</v>
      </c>
      <c r="B899" s="2">
        <f t="shared" si="126"/>
        <v>20000</v>
      </c>
      <c r="C899" s="7">
        <f t="shared" ca="1" si="131"/>
        <v>2.9785489096830854E-2</v>
      </c>
      <c r="D899" s="7">
        <f t="shared" ca="1" si="131"/>
        <v>3.3054462095760066E-2</v>
      </c>
      <c r="E899" s="7">
        <f t="shared" ca="1" si="131"/>
        <v>0.17461703608832271</v>
      </c>
      <c r="F899" s="9">
        <f t="shared" ca="1" si="124"/>
        <v>44.777287153112589</v>
      </c>
      <c r="G899" s="9">
        <f t="shared" ca="1" si="125"/>
        <v>2448.6659000969275</v>
      </c>
      <c r="H899" s="7"/>
      <c r="I899" s="5">
        <f t="shared" si="128"/>
        <v>32</v>
      </c>
      <c r="J899" s="5">
        <f t="shared" ca="1" si="129"/>
        <v>81.731229685643655</v>
      </c>
      <c r="K899" s="6">
        <f t="shared" ca="1" si="130"/>
        <v>36.953942532531066</v>
      </c>
    </row>
    <row r="900" spans="1:11">
      <c r="A900" s="2">
        <v>892</v>
      </c>
      <c r="B900" s="2">
        <f t="shared" si="126"/>
        <v>20000</v>
      </c>
      <c r="C900" s="7">
        <f t="shared" ca="1" si="131"/>
        <v>5.0708437422964076E-2</v>
      </c>
      <c r="D900" s="7">
        <f t="shared" ca="1" si="131"/>
        <v>2.4795286504197746E-2</v>
      </c>
      <c r="E900" s="7">
        <f t="shared" ca="1" si="131"/>
        <v>0.22461542702572107</v>
      </c>
      <c r="F900" s="9">
        <f t="shared" ca="1" si="124"/>
        <v>48.406062414105804</v>
      </c>
      <c r="G900" s="9">
        <f t="shared" ca="1" si="125"/>
        <v>1968.5805727823281</v>
      </c>
      <c r="H900" s="7"/>
      <c r="I900" s="5">
        <f t="shared" si="128"/>
        <v>32</v>
      </c>
      <c r="J900" s="5">
        <f t="shared" ca="1" si="129"/>
        <v>66.566365453278664</v>
      </c>
      <c r="K900" s="6">
        <f t="shared" ca="1" si="130"/>
        <v>18.160303039172859</v>
      </c>
    </row>
    <row r="901" spans="1:11">
      <c r="A901" s="2">
        <v>893</v>
      </c>
      <c r="B901" s="2">
        <f t="shared" si="126"/>
        <v>20000</v>
      </c>
      <c r="C901" s="7">
        <f t="shared" ca="1" si="131"/>
        <v>5.1864134301637749E-2</v>
      </c>
      <c r="D901" s="7">
        <f t="shared" ca="1" si="131"/>
        <v>2.1454948470210917E-2</v>
      </c>
      <c r="E901" s="7">
        <f t="shared" ca="1" si="131"/>
        <v>0.23890659750517385</v>
      </c>
      <c r="F901" s="9">
        <f t="shared" ca="1" si="124"/>
        <v>49.646172731673985</v>
      </c>
      <c r="G901" s="9">
        <f t="shared" ca="1" si="125"/>
        <v>2210.471669301392</v>
      </c>
      <c r="H901" s="7"/>
      <c r="I901" s="5">
        <f t="shared" si="128"/>
        <v>32</v>
      </c>
      <c r="J901" s="5">
        <f t="shared" ca="1" si="129"/>
        <v>71.843101667444969</v>
      </c>
      <c r="K901" s="6">
        <f t="shared" ca="1" si="130"/>
        <v>22.196928935770984</v>
      </c>
    </row>
    <row r="902" spans="1:11">
      <c r="A902" s="2">
        <v>894</v>
      </c>
      <c r="B902" s="2">
        <f t="shared" si="126"/>
        <v>20000</v>
      </c>
      <c r="C902" s="7">
        <f t="shared" ca="1" si="131"/>
        <v>0.15249218225953906</v>
      </c>
      <c r="D902" s="7">
        <f t="shared" ca="1" si="131"/>
        <v>2.0104167098751622E-3</v>
      </c>
      <c r="E902" s="7">
        <f t="shared" ca="1" si="131"/>
        <v>0.22984253668097004</v>
      </c>
      <c r="F902" s="9">
        <f t="shared" ca="1" si="124"/>
        <v>43.428757430385048</v>
      </c>
      <c r="G902" s="9">
        <f t="shared" ca="1" si="125"/>
        <v>1997.4887476942081</v>
      </c>
      <c r="H902" s="7"/>
      <c r="I902" s="5">
        <f t="shared" si="128"/>
        <v>32</v>
      </c>
      <c r="J902" s="5">
        <f t="shared" ca="1" si="129"/>
        <v>63.765377581760617</v>
      </c>
      <c r="K902" s="6">
        <f t="shared" ca="1" si="130"/>
        <v>20.33662015137557</v>
      </c>
    </row>
    <row r="903" spans="1:11">
      <c r="A903" s="2">
        <v>895</v>
      </c>
      <c r="B903" s="2">
        <f t="shared" si="126"/>
        <v>20000</v>
      </c>
      <c r="C903" s="7">
        <f t="shared" ca="1" si="131"/>
        <v>0.15690629295347358</v>
      </c>
      <c r="D903" s="7">
        <f t="shared" ca="1" si="131"/>
        <v>1.7832870965467987E-2</v>
      </c>
      <c r="E903" s="7">
        <f t="shared" ca="1" si="131"/>
        <v>0.20409898361363055</v>
      </c>
      <c r="F903" s="9">
        <f t="shared" ca="1" si="124"/>
        <v>48.777886564450625</v>
      </c>
      <c r="G903" s="9">
        <f t="shared" ca="1" si="125"/>
        <v>2891.9914204045981</v>
      </c>
      <c r="H903" s="7"/>
      <c r="I903" s="5">
        <f t="shared" si="128"/>
        <v>32</v>
      </c>
      <c r="J903" s="5">
        <f t="shared" ca="1" si="129"/>
        <v>132.76832620471041</v>
      </c>
      <c r="K903" s="6">
        <f t="shared" ca="1" si="130"/>
        <v>83.99043964025978</v>
      </c>
    </row>
    <row r="904" spans="1:11">
      <c r="A904" s="2">
        <v>896</v>
      </c>
      <c r="B904" s="2">
        <f t="shared" si="126"/>
        <v>20000</v>
      </c>
      <c r="C904" s="7">
        <f t="shared" ca="1" si="131"/>
        <v>7.7327256193082741E-2</v>
      </c>
      <c r="D904" s="7">
        <f t="shared" ca="1" si="131"/>
        <v>2.4282847556513922E-2</v>
      </c>
      <c r="E904" s="7">
        <f t="shared" ca="1" si="131"/>
        <v>0.1872825387639907</v>
      </c>
      <c r="F904" s="9">
        <f t="shared" ca="1" si="124"/>
        <v>36.932922407743121</v>
      </c>
      <c r="G904" s="9">
        <f t="shared" ca="1" si="125"/>
        <v>1066.9208814955734</v>
      </c>
      <c r="H904" s="7"/>
      <c r="I904" s="5">
        <f t="shared" si="128"/>
        <v>32</v>
      </c>
      <c r="J904" s="5">
        <f t="shared" ca="1" si="129"/>
        <v>29.070411521506987</v>
      </c>
      <c r="K904" s="6">
        <f t="shared" ca="1" si="130"/>
        <v>-7.8625108862361337</v>
      </c>
    </row>
    <row r="905" spans="1:11">
      <c r="A905" s="2">
        <v>897</v>
      </c>
      <c r="B905" s="2">
        <f t="shared" si="126"/>
        <v>20000</v>
      </c>
      <c r="C905" s="7">
        <f t="shared" ca="1" si="131"/>
        <v>0.1892426281730501</v>
      </c>
      <c r="D905" s="7">
        <f t="shared" ca="1" si="131"/>
        <v>2.6316413549425492E-2</v>
      </c>
      <c r="E905" s="7">
        <f t="shared" ca="1" si="131"/>
        <v>0.15919253578219419</v>
      </c>
      <c r="F905" s="9">
        <f t="shared" ref="F905:F968" ca="1" si="132">$F$4+(NORMSINV(RAND()))*(F$6)</f>
        <v>13.306828367714115</v>
      </c>
      <c r="G905" s="9">
        <f t="shared" ref="G905:G968" ca="1" si="133">$G$4+(NORMSINV(RAND()))*(G$6)</f>
        <v>3031.3873877522469</v>
      </c>
      <c r="H905" s="7"/>
      <c r="I905" s="5">
        <f t="shared" si="128"/>
        <v>32</v>
      </c>
      <c r="J905" s="5">
        <f t="shared" ca="1" si="129"/>
        <v>41.517832977986309</v>
      </c>
      <c r="K905" s="6">
        <f t="shared" ca="1" si="130"/>
        <v>28.211004610272195</v>
      </c>
    </row>
    <row r="906" spans="1:11">
      <c r="A906" s="2">
        <v>898</v>
      </c>
      <c r="B906" s="2">
        <f t="shared" ref="B906:B969" si="134">B$4</f>
        <v>20000</v>
      </c>
      <c r="C906" s="7">
        <f t="shared" ref="C906:E937" ca="1" si="135">RAND()*(C$7-C$6)+C$6</f>
        <v>0.19404035012348966</v>
      </c>
      <c r="D906" s="7">
        <f t="shared" ca="1" si="135"/>
        <v>3.0150838978172923E-3</v>
      </c>
      <c r="E906" s="7">
        <f t="shared" ca="1" si="135"/>
        <v>0.18293853720207792</v>
      </c>
      <c r="F906" s="9">
        <f t="shared" ca="1" si="132"/>
        <v>16.057355477507336</v>
      </c>
      <c r="G906" s="9">
        <f t="shared" ca="1" si="133"/>
        <v>1870.7432486726602</v>
      </c>
      <c r="H906" s="7"/>
      <c r="I906" s="5">
        <f t="shared" ref="I906:I969" si="136">$I$4</f>
        <v>32</v>
      </c>
      <c r="J906" s="5">
        <f t="shared" ref="J906:J969" ca="1" si="137">((B906*C906*F906*E906*G906)+(B906*(1-C906)*F906*D906*G906))/1000000</f>
        <v>22.786223340825533</v>
      </c>
      <c r="K906" s="6">
        <f t="shared" ref="K906:K969" ca="1" si="138">IF(F906&lt;0, 0, J906-F906)</f>
        <v>6.7288678633181966</v>
      </c>
    </row>
    <row r="907" spans="1:11">
      <c r="A907" s="2">
        <v>899</v>
      </c>
      <c r="B907" s="2">
        <f t="shared" si="134"/>
        <v>20000</v>
      </c>
      <c r="C907" s="7">
        <f t="shared" ca="1" si="135"/>
        <v>0.17025658369144084</v>
      </c>
      <c r="D907" s="7">
        <f t="shared" ca="1" si="135"/>
        <v>3.8432824624583133E-2</v>
      </c>
      <c r="E907" s="7">
        <f t="shared" ca="1" si="135"/>
        <v>0.20147884554956286</v>
      </c>
      <c r="F907" s="9">
        <f t="shared" ca="1" si="132"/>
        <v>18.970177721217961</v>
      </c>
      <c r="G907" s="9">
        <f t="shared" ca="1" si="133"/>
        <v>1155.3902551773581</v>
      </c>
      <c r="H907" s="7"/>
      <c r="I907" s="5">
        <f t="shared" si="136"/>
        <v>32</v>
      </c>
      <c r="J907" s="5">
        <f t="shared" ca="1" si="137"/>
        <v>29.016081936852775</v>
      </c>
      <c r="K907" s="6">
        <f t="shared" ca="1" si="138"/>
        <v>10.045904215634813</v>
      </c>
    </row>
    <row r="908" spans="1:11">
      <c r="A908" s="2">
        <v>900</v>
      </c>
      <c r="B908" s="2">
        <f t="shared" si="134"/>
        <v>20000</v>
      </c>
      <c r="C908" s="7">
        <f t="shared" ca="1" si="135"/>
        <v>0.13450924182158264</v>
      </c>
      <c r="D908" s="7">
        <f t="shared" ca="1" si="135"/>
        <v>4.1791179655251524E-3</v>
      </c>
      <c r="E908" s="7">
        <f t="shared" ca="1" si="135"/>
        <v>0.19305033756489573</v>
      </c>
      <c r="F908" s="9">
        <f t="shared" ca="1" si="132"/>
        <v>33.274850017119029</v>
      </c>
      <c r="G908" s="9">
        <f t="shared" ca="1" si="133"/>
        <v>2512.2635081291742</v>
      </c>
      <c r="H908" s="7"/>
      <c r="I908" s="5">
        <f t="shared" si="136"/>
        <v>32</v>
      </c>
      <c r="J908" s="5">
        <f t="shared" ca="1" si="137"/>
        <v>49.461673951388342</v>
      </c>
      <c r="K908" s="6">
        <f t="shared" ca="1" si="138"/>
        <v>16.186823934269313</v>
      </c>
    </row>
    <row r="909" spans="1:11">
      <c r="A909" s="2">
        <v>901</v>
      </c>
      <c r="B909" s="2">
        <f t="shared" si="134"/>
        <v>20000</v>
      </c>
      <c r="C909" s="7">
        <f t="shared" ca="1" si="135"/>
        <v>0.1374795420965581</v>
      </c>
      <c r="D909" s="7">
        <f t="shared" ca="1" si="135"/>
        <v>2.1043049004582298E-2</v>
      </c>
      <c r="E909" s="7">
        <f t="shared" ca="1" si="135"/>
        <v>0.24150413963478887</v>
      </c>
      <c r="F909" s="9">
        <f t="shared" ca="1" si="132"/>
        <v>42.328791013491127</v>
      </c>
      <c r="G909" s="9">
        <f t="shared" ca="1" si="133"/>
        <v>1961.0058467003389</v>
      </c>
      <c r="H909" s="7"/>
      <c r="I909" s="5">
        <f t="shared" si="136"/>
        <v>32</v>
      </c>
      <c r="J909" s="5">
        <f t="shared" ca="1" si="137"/>
        <v>85.25141451167643</v>
      </c>
      <c r="K909" s="6">
        <f t="shared" ca="1" si="138"/>
        <v>42.922623498185303</v>
      </c>
    </row>
    <row r="910" spans="1:11">
      <c r="A910" s="2">
        <v>902</v>
      </c>
      <c r="B910" s="2">
        <f t="shared" si="134"/>
        <v>20000</v>
      </c>
      <c r="C910" s="7">
        <f t="shared" ca="1" si="135"/>
        <v>0.13823375992749407</v>
      </c>
      <c r="D910" s="7">
        <f t="shared" ca="1" si="135"/>
        <v>1.1753744995808359E-2</v>
      </c>
      <c r="E910" s="7">
        <f t="shared" ca="1" si="135"/>
        <v>0.21063218452832494</v>
      </c>
      <c r="F910" s="9">
        <f t="shared" ca="1" si="132"/>
        <v>-21.804235838498116</v>
      </c>
      <c r="G910" s="9">
        <f t="shared" ca="1" si="133"/>
        <v>2269.4033912585987</v>
      </c>
      <c r="H910" s="7"/>
      <c r="I910" s="5">
        <f t="shared" si="136"/>
        <v>32</v>
      </c>
      <c r="J910" s="5">
        <f t="shared" ca="1" si="137"/>
        <v>-38.839352749002579</v>
      </c>
      <c r="K910" s="6">
        <f t="shared" ca="1" si="138"/>
        <v>0</v>
      </c>
    </row>
    <row r="911" spans="1:11">
      <c r="A911" s="2">
        <v>903</v>
      </c>
      <c r="B911" s="2">
        <f t="shared" si="134"/>
        <v>20000</v>
      </c>
      <c r="C911" s="7">
        <f t="shared" ca="1" si="135"/>
        <v>0.13339760614001051</v>
      </c>
      <c r="D911" s="7">
        <f t="shared" ca="1" si="135"/>
        <v>3.3402746157636103E-2</v>
      </c>
      <c r="E911" s="7">
        <f t="shared" ca="1" si="135"/>
        <v>0.20193287830153842</v>
      </c>
      <c r="F911" s="9">
        <f t="shared" ca="1" si="132"/>
        <v>49.471818935779439</v>
      </c>
      <c r="G911" s="9">
        <f t="shared" ca="1" si="133"/>
        <v>2003.9923412496839</v>
      </c>
      <c r="H911" s="7"/>
      <c r="I911" s="5">
        <f t="shared" si="136"/>
        <v>32</v>
      </c>
      <c r="J911" s="5">
        <f t="shared" ca="1" si="137"/>
        <v>110.80859653609247</v>
      </c>
      <c r="K911" s="6">
        <f t="shared" ca="1" si="138"/>
        <v>61.336777600313027</v>
      </c>
    </row>
    <row r="912" spans="1:11">
      <c r="A912" s="2">
        <v>904</v>
      </c>
      <c r="B912" s="2">
        <f t="shared" si="134"/>
        <v>20000</v>
      </c>
      <c r="C912" s="7">
        <f t="shared" ca="1" si="135"/>
        <v>0.16608409305236585</v>
      </c>
      <c r="D912" s="7">
        <f t="shared" ca="1" si="135"/>
        <v>1.404526279983965E-2</v>
      </c>
      <c r="E912" s="7">
        <f t="shared" ca="1" si="135"/>
        <v>0.21230298752235285</v>
      </c>
      <c r="F912" s="9">
        <f t="shared" ca="1" si="132"/>
        <v>11.112524080169194</v>
      </c>
      <c r="G912" s="9">
        <f t="shared" ca="1" si="133"/>
        <v>1800.6957019819608</v>
      </c>
      <c r="H912" s="7"/>
      <c r="I912" s="5">
        <f t="shared" si="136"/>
        <v>32</v>
      </c>
      <c r="J912" s="5">
        <f t="shared" ca="1" si="137"/>
        <v>18.798739162513204</v>
      </c>
      <c r="K912" s="6">
        <f t="shared" ca="1" si="138"/>
        <v>7.6862150823440096</v>
      </c>
    </row>
    <row r="913" spans="1:11">
      <c r="A913" s="2">
        <v>905</v>
      </c>
      <c r="B913" s="2">
        <f t="shared" si="134"/>
        <v>20000</v>
      </c>
      <c r="C913" s="7">
        <f t="shared" ca="1" si="135"/>
        <v>0.14676054621162343</v>
      </c>
      <c r="D913" s="7">
        <f t="shared" ca="1" si="135"/>
        <v>3.6226016412449887E-2</v>
      </c>
      <c r="E913" s="7">
        <f t="shared" ca="1" si="135"/>
        <v>0.23721022515495924</v>
      </c>
      <c r="F913" s="9">
        <f t="shared" ca="1" si="132"/>
        <v>41.247029589700851</v>
      </c>
      <c r="G913" s="9">
        <f t="shared" ca="1" si="133"/>
        <v>1420.2492367022633</v>
      </c>
      <c r="H913" s="7"/>
      <c r="I913" s="5">
        <f t="shared" si="136"/>
        <v>32</v>
      </c>
      <c r="J913" s="5">
        <f t="shared" ca="1" si="137"/>
        <v>77.001957780614077</v>
      </c>
      <c r="K913" s="6">
        <f t="shared" ca="1" si="138"/>
        <v>35.754928190913226</v>
      </c>
    </row>
    <row r="914" spans="1:11">
      <c r="A914" s="2">
        <v>906</v>
      </c>
      <c r="B914" s="2">
        <f t="shared" si="134"/>
        <v>20000</v>
      </c>
      <c r="C914" s="7">
        <f t="shared" ca="1" si="135"/>
        <v>0.18635660782178876</v>
      </c>
      <c r="D914" s="7">
        <f t="shared" ca="1" si="135"/>
        <v>1.8759263985496637E-2</v>
      </c>
      <c r="E914" s="7">
        <f t="shared" ca="1" si="135"/>
        <v>0.20270628120788053</v>
      </c>
      <c r="F914" s="9">
        <f t="shared" ca="1" si="132"/>
        <v>16.994479663110873</v>
      </c>
      <c r="G914" s="9">
        <f t="shared" ca="1" si="133"/>
        <v>2025.1960076424127</v>
      </c>
      <c r="H914" s="7"/>
      <c r="I914" s="5">
        <f t="shared" si="136"/>
        <v>32</v>
      </c>
      <c r="J914" s="5">
        <f t="shared" ca="1" si="137"/>
        <v>36.509031108772767</v>
      </c>
      <c r="K914" s="6">
        <f t="shared" ca="1" si="138"/>
        <v>19.514551445661894</v>
      </c>
    </row>
    <row r="915" spans="1:11">
      <c r="A915" s="2">
        <v>907</v>
      </c>
      <c r="B915" s="2">
        <f t="shared" si="134"/>
        <v>20000</v>
      </c>
      <c r="C915" s="7">
        <f t="shared" ca="1" si="135"/>
        <v>6.0692369424085735E-2</v>
      </c>
      <c r="D915" s="7">
        <f t="shared" ca="1" si="135"/>
        <v>2.5760451016622641E-2</v>
      </c>
      <c r="E915" s="7">
        <f t="shared" ca="1" si="135"/>
        <v>0.17401829291119425</v>
      </c>
      <c r="F915" s="9">
        <f t="shared" ca="1" si="132"/>
        <v>-21.848097995796728</v>
      </c>
      <c r="G915" s="9">
        <f t="shared" ca="1" si="133"/>
        <v>2203.3126575839678</v>
      </c>
      <c r="H915" s="7"/>
      <c r="I915" s="5">
        <f t="shared" si="136"/>
        <v>32</v>
      </c>
      <c r="J915" s="5">
        <f t="shared" ca="1" si="137"/>
        <v>-33.464294232251923</v>
      </c>
      <c r="K915" s="6">
        <f t="shared" ca="1" si="138"/>
        <v>0</v>
      </c>
    </row>
    <row r="916" spans="1:11">
      <c r="A916" s="2">
        <v>908</v>
      </c>
      <c r="B916" s="2">
        <f t="shared" si="134"/>
        <v>20000</v>
      </c>
      <c r="C916" s="7">
        <f t="shared" ca="1" si="135"/>
        <v>0.11049910697590315</v>
      </c>
      <c r="D916" s="7">
        <f t="shared" ca="1" si="135"/>
        <v>2.4220191131101534E-2</v>
      </c>
      <c r="E916" s="7">
        <f t="shared" ca="1" si="135"/>
        <v>0.156569374942713</v>
      </c>
      <c r="F916" s="9">
        <f t="shared" ca="1" si="132"/>
        <v>81.130379524814586</v>
      </c>
      <c r="G916" s="9">
        <f t="shared" ca="1" si="133"/>
        <v>2006.7545620936301</v>
      </c>
      <c r="H916" s="7"/>
      <c r="I916" s="5">
        <f t="shared" si="136"/>
        <v>32</v>
      </c>
      <c r="J916" s="5">
        <f t="shared" ca="1" si="137"/>
        <v>126.48501062849247</v>
      </c>
      <c r="K916" s="6">
        <f t="shared" ca="1" si="138"/>
        <v>45.354631103677889</v>
      </c>
    </row>
    <row r="917" spans="1:11">
      <c r="A917" s="2">
        <v>909</v>
      </c>
      <c r="B917" s="2">
        <f t="shared" si="134"/>
        <v>20000</v>
      </c>
      <c r="C917" s="7">
        <f t="shared" ca="1" si="135"/>
        <v>2.1148792249260584E-2</v>
      </c>
      <c r="D917" s="7">
        <f t="shared" ca="1" si="135"/>
        <v>2.3572067221602017E-2</v>
      </c>
      <c r="E917" s="7">
        <f t="shared" ca="1" si="135"/>
        <v>0.19415878938980888</v>
      </c>
      <c r="F917" s="9">
        <f t="shared" ca="1" si="132"/>
        <v>18.40541663790723</v>
      </c>
      <c r="G917" s="9">
        <f t="shared" ca="1" si="133"/>
        <v>1516.8967611372605</v>
      </c>
      <c r="H917" s="7"/>
      <c r="I917" s="5">
        <f t="shared" si="136"/>
        <v>32</v>
      </c>
      <c r="J917" s="5">
        <f t="shared" ca="1" si="137"/>
        <v>15.176703717144235</v>
      </c>
      <c r="K917" s="6">
        <f t="shared" ca="1" si="138"/>
        <v>-3.2287129207629945</v>
      </c>
    </row>
    <row r="918" spans="1:11">
      <c r="A918" s="2">
        <v>910</v>
      </c>
      <c r="B918" s="2">
        <f t="shared" si="134"/>
        <v>20000</v>
      </c>
      <c r="C918" s="7">
        <f t="shared" ca="1" si="135"/>
        <v>0.16865531715262405</v>
      </c>
      <c r="D918" s="7">
        <f t="shared" ca="1" si="135"/>
        <v>2.8260185271371269E-2</v>
      </c>
      <c r="E918" s="7">
        <f t="shared" ca="1" si="135"/>
        <v>0.17100317840174159</v>
      </c>
      <c r="F918" s="9">
        <f t="shared" ca="1" si="132"/>
        <v>50.438235157146309</v>
      </c>
      <c r="G918" s="9">
        <f t="shared" ca="1" si="133"/>
        <v>1536.9309455742191</v>
      </c>
      <c r="H918" s="7"/>
      <c r="I918" s="5">
        <f t="shared" si="136"/>
        <v>32</v>
      </c>
      <c r="J918" s="5">
        <f t="shared" ca="1" si="137"/>
        <v>81.139574792477774</v>
      </c>
      <c r="K918" s="6">
        <f t="shared" ca="1" si="138"/>
        <v>30.701339635331465</v>
      </c>
    </row>
    <row r="919" spans="1:11">
      <c r="A919" s="2">
        <v>911</v>
      </c>
      <c r="B919" s="2">
        <f t="shared" si="134"/>
        <v>20000</v>
      </c>
      <c r="C919" s="7">
        <f t="shared" ca="1" si="135"/>
        <v>2.9602894571050479E-3</v>
      </c>
      <c r="D919" s="7">
        <f t="shared" ca="1" si="135"/>
        <v>1.0723661038512966E-2</v>
      </c>
      <c r="E919" s="7">
        <f t="shared" ca="1" si="135"/>
        <v>0.20546173607351081</v>
      </c>
      <c r="F919" s="9">
        <f t="shared" ca="1" si="132"/>
        <v>73.135970163960792</v>
      </c>
      <c r="G919" s="9">
        <f t="shared" ca="1" si="133"/>
        <v>1625.4838331927976</v>
      </c>
      <c r="H919" s="7"/>
      <c r="I919" s="5">
        <f t="shared" si="136"/>
        <v>32</v>
      </c>
      <c r="J919" s="5">
        <f t="shared" ca="1" si="137"/>
        <v>26.867520072570521</v>
      </c>
      <c r="K919" s="6">
        <f t="shared" ca="1" si="138"/>
        <v>-46.268450091390271</v>
      </c>
    </row>
    <row r="920" spans="1:11">
      <c r="A920" s="2">
        <v>912</v>
      </c>
      <c r="B920" s="2">
        <f t="shared" si="134"/>
        <v>20000</v>
      </c>
      <c r="C920" s="7">
        <f t="shared" ca="1" si="135"/>
        <v>8.2399229963190518E-2</v>
      </c>
      <c r="D920" s="7">
        <f t="shared" ca="1" si="135"/>
        <v>8.2707842542674784E-3</v>
      </c>
      <c r="E920" s="7">
        <f t="shared" ca="1" si="135"/>
        <v>0.18555933566842955</v>
      </c>
      <c r="F920" s="9">
        <f t="shared" ca="1" si="132"/>
        <v>8.1678077336076953</v>
      </c>
      <c r="G920" s="9">
        <f t="shared" ca="1" si="133"/>
        <v>2037.1779418475996</v>
      </c>
      <c r="H920" s="7"/>
      <c r="I920" s="5">
        <f t="shared" si="136"/>
        <v>32</v>
      </c>
      <c r="J920" s="5">
        <f t="shared" ca="1" si="137"/>
        <v>7.6138753797905352</v>
      </c>
      <c r="K920" s="6">
        <f t="shared" ca="1" si="138"/>
        <v>-0.55393235381716011</v>
      </c>
    </row>
    <row r="921" spans="1:11">
      <c r="A921" s="2">
        <v>913</v>
      </c>
      <c r="B921" s="2">
        <f t="shared" si="134"/>
        <v>20000</v>
      </c>
      <c r="C921" s="7">
        <f t="shared" ca="1" si="135"/>
        <v>5.0544094414869248E-2</v>
      </c>
      <c r="D921" s="7">
        <f t="shared" ca="1" si="135"/>
        <v>3.1327310859342152E-3</v>
      </c>
      <c r="E921" s="7">
        <f t="shared" ca="1" si="135"/>
        <v>0.23619393042875539</v>
      </c>
      <c r="F921" s="9">
        <f t="shared" ca="1" si="132"/>
        <v>11.324189239641402</v>
      </c>
      <c r="G921" s="9">
        <f t="shared" ca="1" si="133"/>
        <v>1697.4010927580221</v>
      </c>
      <c r="H921" s="7"/>
      <c r="I921" s="5">
        <f t="shared" si="136"/>
        <v>32</v>
      </c>
      <c r="J921" s="5">
        <f t="shared" ca="1" si="137"/>
        <v>5.7329072064587043</v>
      </c>
      <c r="K921" s="6">
        <f t="shared" ca="1" si="138"/>
        <v>-5.591282033182698</v>
      </c>
    </row>
    <row r="922" spans="1:11">
      <c r="A922" s="2">
        <v>914</v>
      </c>
      <c r="B922" s="2">
        <f t="shared" si="134"/>
        <v>20000</v>
      </c>
      <c r="C922" s="7">
        <f t="shared" ca="1" si="135"/>
        <v>5.5354839614398382E-2</v>
      </c>
      <c r="D922" s="7">
        <f t="shared" ca="1" si="135"/>
        <v>2.814840495572574E-2</v>
      </c>
      <c r="E922" s="7">
        <f t="shared" ca="1" si="135"/>
        <v>0.19540079082779208</v>
      </c>
      <c r="F922" s="9">
        <f t="shared" ca="1" si="132"/>
        <v>-19.997354605721576</v>
      </c>
      <c r="G922" s="9">
        <f t="shared" ca="1" si="133"/>
        <v>2493.0705764239683</v>
      </c>
      <c r="H922" s="7"/>
      <c r="I922" s="5">
        <f t="shared" si="136"/>
        <v>32</v>
      </c>
      <c r="J922" s="5">
        <f t="shared" ca="1" si="137"/>
        <v>-37.298017335611696</v>
      </c>
      <c r="K922" s="6">
        <f t="shared" ca="1" si="138"/>
        <v>0</v>
      </c>
    </row>
    <row r="923" spans="1:11">
      <c r="A923" s="2">
        <v>915</v>
      </c>
      <c r="B923" s="2">
        <f t="shared" si="134"/>
        <v>20000</v>
      </c>
      <c r="C923" s="7">
        <f t="shared" ca="1" si="135"/>
        <v>0.19748363001356306</v>
      </c>
      <c r="D923" s="7">
        <f t="shared" ca="1" si="135"/>
        <v>3.6039523485841149E-2</v>
      </c>
      <c r="E923" s="7">
        <f t="shared" ca="1" si="135"/>
        <v>0.15179378220868928</v>
      </c>
      <c r="F923" s="9">
        <f t="shared" ca="1" si="132"/>
        <v>9.5205797878097904</v>
      </c>
      <c r="G923" s="9">
        <f t="shared" ca="1" si="133"/>
        <v>1695.5161894119688</v>
      </c>
      <c r="H923" s="7"/>
      <c r="I923" s="5">
        <f t="shared" si="136"/>
        <v>32</v>
      </c>
      <c r="J923" s="5">
        <f t="shared" ca="1" si="137"/>
        <v>19.015333781481772</v>
      </c>
      <c r="K923" s="6">
        <f t="shared" ca="1" si="138"/>
        <v>9.4947539936719814</v>
      </c>
    </row>
    <row r="924" spans="1:11">
      <c r="A924" s="2">
        <v>916</v>
      </c>
      <c r="B924" s="2">
        <f t="shared" si="134"/>
        <v>20000</v>
      </c>
      <c r="C924" s="7">
        <f t="shared" ca="1" si="135"/>
        <v>0.18981185857704211</v>
      </c>
      <c r="D924" s="7">
        <f t="shared" ca="1" si="135"/>
        <v>1.383768010860802E-2</v>
      </c>
      <c r="E924" s="7">
        <f t="shared" ca="1" si="135"/>
        <v>0.22840404264358585</v>
      </c>
      <c r="F924" s="9">
        <f t="shared" ca="1" si="132"/>
        <v>-4.7932884042614958</v>
      </c>
      <c r="G924" s="9">
        <f t="shared" ca="1" si="133"/>
        <v>1485.0816979405272</v>
      </c>
      <c r="H924" s="7"/>
      <c r="I924" s="5">
        <f t="shared" si="136"/>
        <v>32</v>
      </c>
      <c r="J924" s="5">
        <f t="shared" ca="1" si="137"/>
        <v>-7.7683257085066755</v>
      </c>
      <c r="K924" s="6">
        <f t="shared" ca="1" si="138"/>
        <v>0</v>
      </c>
    </row>
    <row r="925" spans="1:11">
      <c r="A925" s="2">
        <v>917</v>
      </c>
      <c r="B925" s="2">
        <f t="shared" si="134"/>
        <v>20000</v>
      </c>
      <c r="C925" s="7">
        <f t="shared" ca="1" si="135"/>
        <v>7.3437633082388933E-3</v>
      </c>
      <c r="D925" s="7">
        <f t="shared" ca="1" si="135"/>
        <v>3.4567054178138261E-2</v>
      </c>
      <c r="E925" s="7">
        <f t="shared" ca="1" si="135"/>
        <v>0.17138250213326517</v>
      </c>
      <c r="F925" s="9">
        <f t="shared" ca="1" si="132"/>
        <v>64.683992644296694</v>
      </c>
      <c r="G925" s="9">
        <f t="shared" ca="1" si="133"/>
        <v>1893.7228820920677</v>
      </c>
      <c r="H925" s="7"/>
      <c r="I925" s="5">
        <f t="shared" si="136"/>
        <v>32</v>
      </c>
      <c r="J925" s="5">
        <f t="shared" ca="1" si="137"/>
        <v>87.146312591031219</v>
      </c>
      <c r="K925" s="6">
        <f t="shared" ca="1" si="138"/>
        <v>22.462319946734524</v>
      </c>
    </row>
    <row r="926" spans="1:11">
      <c r="A926" s="2">
        <v>918</v>
      </c>
      <c r="B926" s="2">
        <f t="shared" si="134"/>
        <v>20000</v>
      </c>
      <c r="C926" s="7">
        <f t="shared" ca="1" si="135"/>
        <v>0.14106692350280273</v>
      </c>
      <c r="D926" s="7">
        <f t="shared" ca="1" si="135"/>
        <v>2.4064739971248084E-2</v>
      </c>
      <c r="E926" s="7">
        <f t="shared" ca="1" si="135"/>
        <v>0.21906849318032073</v>
      </c>
      <c r="F926" s="9">
        <f t="shared" ca="1" si="132"/>
        <v>78.301421096567537</v>
      </c>
      <c r="G926" s="9">
        <f t="shared" ca="1" si="133"/>
        <v>1920.9585719755537</v>
      </c>
      <c r="H926" s="7"/>
      <c r="I926" s="5">
        <f t="shared" si="136"/>
        <v>32</v>
      </c>
      <c r="J926" s="5">
        <f t="shared" ca="1" si="137"/>
        <v>155.14676493057024</v>
      </c>
      <c r="K926" s="6">
        <f t="shared" ca="1" si="138"/>
        <v>76.845343834002705</v>
      </c>
    </row>
    <row r="927" spans="1:11">
      <c r="A927" s="2">
        <v>919</v>
      </c>
      <c r="B927" s="2">
        <f t="shared" si="134"/>
        <v>20000</v>
      </c>
      <c r="C927" s="7">
        <f t="shared" ca="1" si="135"/>
        <v>0.1093079029962615</v>
      </c>
      <c r="D927" s="7">
        <f t="shared" ca="1" si="135"/>
        <v>7.4952366387916137E-4</v>
      </c>
      <c r="E927" s="7">
        <f t="shared" ca="1" si="135"/>
        <v>0.19064762887852243</v>
      </c>
      <c r="F927" s="9">
        <f t="shared" ca="1" si="132"/>
        <v>34.044076684682395</v>
      </c>
      <c r="G927" s="9">
        <f t="shared" ca="1" si="133"/>
        <v>2043.1824933365974</v>
      </c>
      <c r="H927" s="7"/>
      <c r="I927" s="5">
        <f t="shared" si="136"/>
        <v>32</v>
      </c>
      <c r="J927" s="5">
        <f t="shared" ca="1" si="137"/>
        <v>29.919633849136858</v>
      </c>
      <c r="K927" s="6">
        <f t="shared" ca="1" si="138"/>
        <v>-4.1244428355455369</v>
      </c>
    </row>
    <row r="928" spans="1:11">
      <c r="A928" s="2">
        <v>920</v>
      </c>
      <c r="B928" s="2">
        <f t="shared" si="134"/>
        <v>20000</v>
      </c>
      <c r="C928" s="7">
        <f t="shared" ca="1" si="135"/>
        <v>0.11949112834036982</v>
      </c>
      <c r="D928" s="7">
        <f t="shared" ca="1" si="135"/>
        <v>3.1731199051197229E-2</v>
      </c>
      <c r="E928" s="7">
        <f t="shared" ca="1" si="135"/>
        <v>0.23232841899271475</v>
      </c>
      <c r="F928" s="9">
        <f t="shared" ca="1" si="132"/>
        <v>87.514863111809547</v>
      </c>
      <c r="G928" s="9">
        <f t="shared" ca="1" si="133"/>
        <v>1492.6618450974838</v>
      </c>
      <c r="H928" s="7"/>
      <c r="I928" s="5">
        <f t="shared" si="136"/>
        <v>32</v>
      </c>
      <c r="J928" s="5">
        <f t="shared" ca="1" si="137"/>
        <v>145.523984759732</v>
      </c>
      <c r="K928" s="6">
        <f t="shared" ca="1" si="138"/>
        <v>58.009121647922456</v>
      </c>
    </row>
    <row r="929" spans="1:11">
      <c r="A929" s="2">
        <v>921</v>
      </c>
      <c r="B929" s="2">
        <f t="shared" si="134"/>
        <v>20000</v>
      </c>
      <c r="C929" s="7">
        <f t="shared" ca="1" si="135"/>
        <v>5.068068777847954E-2</v>
      </c>
      <c r="D929" s="7">
        <f t="shared" ca="1" si="135"/>
        <v>2.57372831897715E-2</v>
      </c>
      <c r="E929" s="7">
        <f t="shared" ca="1" si="135"/>
        <v>0.15026031311017515</v>
      </c>
      <c r="F929" s="9">
        <f t="shared" ca="1" si="132"/>
        <v>19.553211831352929</v>
      </c>
      <c r="G929" s="9">
        <f t="shared" ca="1" si="133"/>
        <v>2441.3197783443607</v>
      </c>
      <c r="H929" s="7"/>
      <c r="I929" s="5">
        <f t="shared" si="136"/>
        <v>32</v>
      </c>
      <c r="J929" s="5">
        <f t="shared" ca="1" si="137"/>
        <v>30.596824707000227</v>
      </c>
      <c r="K929" s="6">
        <f t="shared" ca="1" si="138"/>
        <v>11.043612875647298</v>
      </c>
    </row>
    <row r="930" spans="1:11">
      <c r="A930" s="2">
        <v>922</v>
      </c>
      <c r="B930" s="2">
        <f t="shared" si="134"/>
        <v>20000</v>
      </c>
      <c r="C930" s="7">
        <f t="shared" ca="1" si="135"/>
        <v>0.17822862646619142</v>
      </c>
      <c r="D930" s="7">
        <f t="shared" ca="1" si="135"/>
        <v>2.8665400190931417E-2</v>
      </c>
      <c r="E930" s="7">
        <f t="shared" ca="1" si="135"/>
        <v>0.23738287296257221</v>
      </c>
      <c r="F930" s="9">
        <f t="shared" ca="1" si="132"/>
        <v>51.287246621385052</v>
      </c>
      <c r="G930" s="9">
        <f t="shared" ca="1" si="133"/>
        <v>1298.3111115995289</v>
      </c>
      <c r="H930" s="7"/>
      <c r="I930" s="5">
        <f t="shared" si="136"/>
        <v>32</v>
      </c>
      <c r="J930" s="5">
        <f t="shared" ca="1" si="137"/>
        <v>87.714566351361427</v>
      </c>
      <c r="K930" s="6">
        <f t="shared" ca="1" si="138"/>
        <v>36.427319729976375</v>
      </c>
    </row>
    <row r="931" spans="1:11">
      <c r="A931" s="2">
        <v>923</v>
      </c>
      <c r="B931" s="2">
        <f t="shared" si="134"/>
        <v>20000</v>
      </c>
      <c r="C931" s="7">
        <f t="shared" ca="1" si="135"/>
        <v>5.2926859880463778E-2</v>
      </c>
      <c r="D931" s="7">
        <f t="shared" ca="1" si="135"/>
        <v>9.0241149371915116E-3</v>
      </c>
      <c r="E931" s="7">
        <f t="shared" ca="1" si="135"/>
        <v>0.24168942548192671</v>
      </c>
      <c r="F931" s="9">
        <f t="shared" ca="1" si="132"/>
        <v>-12.147284862258601</v>
      </c>
      <c r="G931" s="9">
        <f t="shared" ca="1" si="133"/>
        <v>1771.4409336440083</v>
      </c>
      <c r="H931" s="7"/>
      <c r="I931" s="5">
        <f t="shared" si="136"/>
        <v>32</v>
      </c>
      <c r="J931" s="5">
        <f t="shared" ca="1" si="137"/>
        <v>-9.1832606223787216</v>
      </c>
      <c r="K931" s="6">
        <f t="shared" ca="1" si="138"/>
        <v>0</v>
      </c>
    </row>
    <row r="932" spans="1:11">
      <c r="A932" s="2">
        <v>924</v>
      </c>
      <c r="B932" s="2">
        <f t="shared" si="134"/>
        <v>20000</v>
      </c>
      <c r="C932" s="7">
        <f t="shared" ca="1" si="135"/>
        <v>0.16963445547777364</v>
      </c>
      <c r="D932" s="7">
        <f t="shared" ca="1" si="135"/>
        <v>3.9460522564199602E-2</v>
      </c>
      <c r="E932" s="7">
        <f t="shared" ca="1" si="135"/>
        <v>0.20663855343126331</v>
      </c>
      <c r="F932" s="9">
        <f t="shared" ca="1" si="132"/>
        <v>75.194513316404397</v>
      </c>
      <c r="G932" s="9">
        <f t="shared" ca="1" si="133"/>
        <v>2147.4782478360871</v>
      </c>
      <c r="H932" s="7"/>
      <c r="I932" s="5">
        <f t="shared" si="136"/>
        <v>32</v>
      </c>
      <c r="J932" s="5">
        <f t="shared" ca="1" si="137"/>
        <v>219.02850441933359</v>
      </c>
      <c r="K932" s="6">
        <f t="shared" ca="1" si="138"/>
        <v>143.83399110292919</v>
      </c>
    </row>
    <row r="933" spans="1:11">
      <c r="A933" s="2">
        <v>925</v>
      </c>
      <c r="B933" s="2">
        <f t="shared" si="134"/>
        <v>20000</v>
      </c>
      <c r="C933" s="7">
        <f t="shared" ca="1" si="135"/>
        <v>0.15421167541265146</v>
      </c>
      <c r="D933" s="7">
        <f t="shared" ca="1" si="135"/>
        <v>8.2595305513640405E-3</v>
      </c>
      <c r="E933" s="7">
        <f t="shared" ca="1" si="135"/>
        <v>0.19629034211882909</v>
      </c>
      <c r="F933" s="9">
        <f t="shared" ca="1" si="132"/>
        <v>6.2009904310174271</v>
      </c>
      <c r="G933" s="9">
        <f t="shared" ca="1" si="133"/>
        <v>2394.5146046390164</v>
      </c>
      <c r="H933" s="7"/>
      <c r="I933" s="5">
        <f t="shared" si="136"/>
        <v>32</v>
      </c>
      <c r="J933" s="5">
        <f t="shared" ca="1" si="137"/>
        <v>11.063834481524577</v>
      </c>
      <c r="K933" s="6">
        <f t="shared" ca="1" si="138"/>
        <v>4.8628440505071495</v>
      </c>
    </row>
    <row r="934" spans="1:11">
      <c r="A934" s="2">
        <v>926</v>
      </c>
      <c r="B934" s="2">
        <f t="shared" si="134"/>
        <v>20000</v>
      </c>
      <c r="C934" s="7">
        <f t="shared" ca="1" si="135"/>
        <v>9.2950836391076583E-2</v>
      </c>
      <c r="D934" s="7">
        <f t="shared" ca="1" si="135"/>
        <v>1.2043164777153401E-2</v>
      </c>
      <c r="E934" s="7">
        <f t="shared" ca="1" si="135"/>
        <v>0.18070000286136945</v>
      </c>
      <c r="F934" s="9">
        <f t="shared" ca="1" si="132"/>
        <v>30.732798474221845</v>
      </c>
      <c r="G934" s="9">
        <f t="shared" ca="1" si="133"/>
        <v>1806.3706734178086</v>
      </c>
      <c r="H934" s="7"/>
      <c r="I934" s="5">
        <f t="shared" si="136"/>
        <v>32</v>
      </c>
      <c r="J934" s="5">
        <f t="shared" ca="1" si="137"/>
        <v>30.777373876993401</v>
      </c>
      <c r="K934" s="6">
        <f t="shared" ca="1" si="138"/>
        <v>4.4575402771556583E-2</v>
      </c>
    </row>
    <row r="935" spans="1:11">
      <c r="A935" s="2">
        <v>927</v>
      </c>
      <c r="B935" s="2">
        <f t="shared" si="134"/>
        <v>20000</v>
      </c>
      <c r="C935" s="7">
        <f t="shared" ca="1" si="135"/>
        <v>0.17657812041680698</v>
      </c>
      <c r="D935" s="7">
        <f t="shared" ca="1" si="135"/>
        <v>1.1720927848661723E-3</v>
      </c>
      <c r="E935" s="7">
        <f t="shared" ca="1" si="135"/>
        <v>0.16259676487001651</v>
      </c>
      <c r="F935" s="9">
        <f t="shared" ca="1" si="132"/>
        <v>20.573140032659317</v>
      </c>
      <c r="G935" s="9">
        <f t="shared" ca="1" si="133"/>
        <v>2126.6636402390136</v>
      </c>
      <c r="H935" s="7"/>
      <c r="I935" s="5">
        <f t="shared" si="136"/>
        <v>32</v>
      </c>
      <c r="J935" s="5">
        <f t="shared" ca="1" si="137"/>
        <v>25.967913630134717</v>
      </c>
      <c r="K935" s="6">
        <f t="shared" ca="1" si="138"/>
        <v>5.3947735974753996</v>
      </c>
    </row>
    <row r="936" spans="1:11">
      <c r="A936" s="2">
        <v>928</v>
      </c>
      <c r="B936" s="2">
        <f t="shared" si="134"/>
        <v>20000</v>
      </c>
      <c r="C936" s="7">
        <f t="shared" ca="1" si="135"/>
        <v>0.11055276325574422</v>
      </c>
      <c r="D936" s="7">
        <f t="shared" ca="1" si="135"/>
        <v>9.8750825700610802E-3</v>
      </c>
      <c r="E936" s="7">
        <f t="shared" ca="1" si="135"/>
        <v>0.22890564814857156</v>
      </c>
      <c r="F936" s="9">
        <f t="shared" ca="1" si="132"/>
        <v>-12.733681959413111</v>
      </c>
      <c r="G936" s="9">
        <f t="shared" ca="1" si="133"/>
        <v>1841.7220905450522</v>
      </c>
      <c r="H936" s="7"/>
      <c r="I936" s="5">
        <f t="shared" si="136"/>
        <v>32</v>
      </c>
      <c r="J936" s="5">
        <f t="shared" ca="1" si="137"/>
        <v>-15.989281085836167</v>
      </c>
      <c r="K936" s="6">
        <f t="shared" ca="1" si="138"/>
        <v>0</v>
      </c>
    </row>
    <row r="937" spans="1:11">
      <c r="A937" s="2">
        <v>929</v>
      </c>
      <c r="B937" s="2">
        <f t="shared" si="134"/>
        <v>20000</v>
      </c>
      <c r="C937" s="7">
        <f t="shared" ca="1" si="135"/>
        <v>3.4802617270903551E-2</v>
      </c>
      <c r="D937" s="7">
        <f t="shared" ca="1" si="135"/>
        <v>3.1023135232423678E-2</v>
      </c>
      <c r="E937" s="7">
        <f t="shared" ca="1" si="135"/>
        <v>0.18332692403207593</v>
      </c>
      <c r="F937" s="9">
        <f t="shared" ca="1" si="132"/>
        <v>48.943904294792524</v>
      </c>
      <c r="G937" s="9">
        <f t="shared" ca="1" si="133"/>
        <v>1789.0049580549035</v>
      </c>
      <c r="H937" s="7"/>
      <c r="I937" s="5">
        <f t="shared" si="136"/>
        <v>32</v>
      </c>
      <c r="J937" s="5">
        <f t="shared" ca="1" si="137"/>
        <v>63.610718136380015</v>
      </c>
      <c r="K937" s="6">
        <f t="shared" ca="1" si="138"/>
        <v>14.666813841587491</v>
      </c>
    </row>
    <row r="938" spans="1:11">
      <c r="A938" s="2">
        <v>930</v>
      </c>
      <c r="B938" s="2">
        <f t="shared" si="134"/>
        <v>20000</v>
      </c>
      <c r="C938" s="7">
        <f t="shared" ref="C938:E969" ca="1" si="139">RAND()*(C$7-C$6)+C$6</f>
        <v>0.15069112893767089</v>
      </c>
      <c r="D938" s="7">
        <f t="shared" ca="1" si="139"/>
        <v>3.9735221076712221E-2</v>
      </c>
      <c r="E938" s="7">
        <f t="shared" ca="1" si="139"/>
        <v>0.15329970238550208</v>
      </c>
      <c r="F938" s="9">
        <f t="shared" ca="1" si="132"/>
        <v>-22.456525879004232</v>
      </c>
      <c r="G938" s="9">
        <f t="shared" ca="1" si="133"/>
        <v>2322.0386453635047</v>
      </c>
      <c r="H938" s="7"/>
      <c r="I938" s="5">
        <f t="shared" si="136"/>
        <v>32</v>
      </c>
      <c r="J938" s="5">
        <f t="shared" ca="1" si="137"/>
        <v>-59.287086617919087</v>
      </c>
      <c r="K938" s="6">
        <f t="shared" ca="1" si="138"/>
        <v>0</v>
      </c>
    </row>
    <row r="939" spans="1:11">
      <c r="A939" s="2">
        <v>931</v>
      </c>
      <c r="B939" s="2">
        <f t="shared" si="134"/>
        <v>20000</v>
      </c>
      <c r="C939" s="7">
        <f t="shared" ca="1" si="139"/>
        <v>2.4615425408542006E-3</v>
      </c>
      <c r="D939" s="7">
        <f t="shared" ca="1" si="139"/>
        <v>1.6165832962882876E-2</v>
      </c>
      <c r="E939" s="7">
        <f t="shared" ca="1" si="139"/>
        <v>0.21321152208430702</v>
      </c>
      <c r="F939" s="9">
        <f t="shared" ca="1" si="132"/>
        <v>40.098174760952325</v>
      </c>
      <c r="G939" s="9">
        <f t="shared" ca="1" si="133"/>
        <v>2517.5595836351158</v>
      </c>
      <c r="H939" s="7"/>
      <c r="I939" s="5">
        <f t="shared" si="136"/>
        <v>32</v>
      </c>
      <c r="J939" s="5">
        <f t="shared" ca="1" si="137"/>
        <v>33.61795333109464</v>
      </c>
      <c r="K939" s="6">
        <f t="shared" ca="1" si="138"/>
        <v>-6.4802214298576857</v>
      </c>
    </row>
    <row r="940" spans="1:11">
      <c r="A940" s="2">
        <v>932</v>
      </c>
      <c r="B940" s="2">
        <f t="shared" si="134"/>
        <v>20000</v>
      </c>
      <c r="C940" s="7">
        <f t="shared" ca="1" si="139"/>
        <v>0.10585434082586204</v>
      </c>
      <c r="D940" s="7">
        <f t="shared" ca="1" si="139"/>
        <v>9.7369305169787874E-3</v>
      </c>
      <c r="E940" s="7">
        <f t="shared" ca="1" si="139"/>
        <v>0.15918579942553307</v>
      </c>
      <c r="F940" s="9">
        <f t="shared" ca="1" si="132"/>
        <v>66.495088068174525</v>
      </c>
      <c r="G940" s="9">
        <f t="shared" ca="1" si="133"/>
        <v>1788.4208513369717</v>
      </c>
      <c r="H940" s="7"/>
      <c r="I940" s="5">
        <f t="shared" si="136"/>
        <v>32</v>
      </c>
      <c r="J940" s="5">
        <f t="shared" ca="1" si="137"/>
        <v>60.784769616753934</v>
      </c>
      <c r="K940" s="6">
        <f t="shared" ca="1" si="138"/>
        <v>-5.7103184514205907</v>
      </c>
    </row>
    <row r="941" spans="1:11">
      <c r="A941" s="2">
        <v>933</v>
      </c>
      <c r="B941" s="2">
        <f t="shared" si="134"/>
        <v>20000</v>
      </c>
      <c r="C941" s="7">
        <f t="shared" ca="1" si="139"/>
        <v>0.1202210019240285</v>
      </c>
      <c r="D941" s="7">
        <f t="shared" ca="1" si="139"/>
        <v>3.3164910165893596E-2</v>
      </c>
      <c r="E941" s="7">
        <f t="shared" ca="1" si="139"/>
        <v>0.20789222090144377</v>
      </c>
      <c r="F941" s="9">
        <f t="shared" ca="1" si="132"/>
        <v>36.143493671908573</v>
      </c>
      <c r="G941" s="9">
        <f t="shared" ca="1" si="133"/>
        <v>2286.2196958947552</v>
      </c>
      <c r="H941" s="7"/>
      <c r="I941" s="5">
        <f t="shared" si="136"/>
        <v>32</v>
      </c>
      <c r="J941" s="5">
        <f t="shared" ca="1" si="137"/>
        <v>89.524799454297394</v>
      </c>
      <c r="K941" s="6">
        <f t="shared" ca="1" si="138"/>
        <v>53.381305782388822</v>
      </c>
    </row>
    <row r="942" spans="1:11">
      <c r="A942" s="2">
        <v>934</v>
      </c>
      <c r="B942" s="2">
        <f t="shared" si="134"/>
        <v>20000</v>
      </c>
      <c r="C942" s="7">
        <f t="shared" ca="1" si="139"/>
        <v>0.1127511729841929</v>
      </c>
      <c r="D942" s="7">
        <f t="shared" ca="1" si="139"/>
        <v>5.544248964232135E-3</v>
      </c>
      <c r="E942" s="7">
        <f t="shared" ca="1" si="139"/>
        <v>0.18126377976769464</v>
      </c>
      <c r="F942" s="9">
        <f t="shared" ca="1" si="132"/>
        <v>40.911147613582095</v>
      </c>
      <c r="G942" s="9">
        <f t="shared" ca="1" si="133"/>
        <v>2100.0552702619652</v>
      </c>
      <c r="H942" s="7"/>
      <c r="I942" s="5">
        <f t="shared" si="136"/>
        <v>32</v>
      </c>
      <c r="J942" s="5">
        <f t="shared" ca="1" si="137"/>
        <v>43.570985101412489</v>
      </c>
      <c r="K942" s="6">
        <f t="shared" ca="1" si="138"/>
        <v>2.6598374878303943</v>
      </c>
    </row>
    <row r="943" spans="1:11">
      <c r="A943" s="2">
        <v>935</v>
      </c>
      <c r="B943" s="2">
        <f t="shared" si="134"/>
        <v>20000</v>
      </c>
      <c r="C943" s="7">
        <f t="shared" ca="1" si="139"/>
        <v>0.13807642208330226</v>
      </c>
      <c r="D943" s="7">
        <f t="shared" ca="1" si="139"/>
        <v>1.3829761133278259E-2</v>
      </c>
      <c r="E943" s="7">
        <f t="shared" ca="1" si="139"/>
        <v>0.17539890825794105</v>
      </c>
      <c r="F943" s="9">
        <f t="shared" ca="1" si="132"/>
        <v>33.66165063007432</v>
      </c>
      <c r="G943" s="9">
        <f t="shared" ca="1" si="133"/>
        <v>1239.5524041035633</v>
      </c>
      <c r="H943" s="7"/>
      <c r="I943" s="5">
        <f t="shared" si="136"/>
        <v>32</v>
      </c>
      <c r="J943" s="5">
        <f t="shared" ca="1" si="137"/>
        <v>30.157978793616458</v>
      </c>
      <c r="K943" s="6">
        <f t="shared" ca="1" si="138"/>
        <v>-3.5036718364578618</v>
      </c>
    </row>
    <row r="944" spans="1:11">
      <c r="A944" s="2">
        <v>936</v>
      </c>
      <c r="B944" s="2">
        <f t="shared" si="134"/>
        <v>20000</v>
      </c>
      <c r="C944" s="7">
        <f t="shared" ca="1" si="139"/>
        <v>9.7233638454009397E-2</v>
      </c>
      <c r="D944" s="7">
        <f t="shared" ca="1" si="139"/>
        <v>3.3864943396389076E-2</v>
      </c>
      <c r="E944" s="7">
        <f t="shared" ca="1" si="139"/>
        <v>0.20895401939108835</v>
      </c>
      <c r="F944" s="9">
        <f t="shared" ca="1" si="132"/>
        <v>21.356804463207062</v>
      </c>
      <c r="G944" s="9">
        <f t="shared" ca="1" si="133"/>
        <v>2426.2569721140453</v>
      </c>
      <c r="H944" s="7"/>
      <c r="I944" s="5">
        <f t="shared" si="136"/>
        <v>32</v>
      </c>
      <c r="J944" s="5">
        <f t="shared" ca="1" si="137"/>
        <v>52.738912857038976</v>
      </c>
      <c r="K944" s="6">
        <f t="shared" ca="1" si="138"/>
        <v>31.382108393831913</v>
      </c>
    </row>
    <row r="945" spans="1:11">
      <c r="A945" s="2">
        <v>937</v>
      </c>
      <c r="B945" s="2">
        <f t="shared" si="134"/>
        <v>20000</v>
      </c>
      <c r="C945" s="7">
        <f t="shared" ca="1" si="139"/>
        <v>0.18170074044157994</v>
      </c>
      <c r="D945" s="7">
        <f t="shared" ca="1" si="139"/>
        <v>3.3447163180000142E-2</v>
      </c>
      <c r="E945" s="7">
        <f t="shared" ca="1" si="139"/>
        <v>0.17945499677277418</v>
      </c>
      <c r="F945" s="9">
        <f t="shared" ca="1" si="132"/>
        <v>41.969575935686834</v>
      </c>
      <c r="G945" s="9">
        <f t="shared" ca="1" si="133"/>
        <v>2507.2596391450343</v>
      </c>
      <c r="H945" s="7"/>
      <c r="I945" s="5">
        <f t="shared" si="136"/>
        <v>32</v>
      </c>
      <c r="J945" s="5">
        <f t="shared" ca="1" si="137"/>
        <v>126.22572170361362</v>
      </c>
      <c r="K945" s="6">
        <f t="shared" ca="1" si="138"/>
        <v>84.256145767926782</v>
      </c>
    </row>
    <row r="946" spans="1:11">
      <c r="A946" s="2">
        <v>938</v>
      </c>
      <c r="B946" s="2">
        <f t="shared" si="134"/>
        <v>20000</v>
      </c>
      <c r="C946" s="7">
        <f t="shared" ca="1" si="139"/>
        <v>0.14524260026395497</v>
      </c>
      <c r="D946" s="7">
        <f t="shared" ca="1" si="139"/>
        <v>2.5757004329131857E-2</v>
      </c>
      <c r="E946" s="7">
        <f t="shared" ca="1" si="139"/>
        <v>0.24188745399237399</v>
      </c>
      <c r="F946" s="9">
        <f t="shared" ca="1" si="132"/>
        <v>44.533536292422923</v>
      </c>
      <c r="G946" s="9">
        <f t="shared" ca="1" si="133"/>
        <v>1605.2953274348044</v>
      </c>
      <c r="H946" s="7"/>
      <c r="I946" s="5">
        <f t="shared" si="136"/>
        <v>32</v>
      </c>
      <c r="J946" s="5">
        <f t="shared" ca="1" si="137"/>
        <v>81.710117938846736</v>
      </c>
      <c r="K946" s="6">
        <f t="shared" ca="1" si="138"/>
        <v>37.176581646423813</v>
      </c>
    </row>
    <row r="947" spans="1:11">
      <c r="A947" s="2">
        <v>939</v>
      </c>
      <c r="B947" s="2">
        <f t="shared" si="134"/>
        <v>20000</v>
      </c>
      <c r="C947" s="7">
        <f t="shared" ca="1" si="139"/>
        <v>0.19568628751098344</v>
      </c>
      <c r="D947" s="7">
        <f t="shared" ca="1" si="139"/>
        <v>3.5203938640515235E-2</v>
      </c>
      <c r="E947" s="7">
        <f t="shared" ca="1" si="139"/>
        <v>0.22127232014163994</v>
      </c>
      <c r="F947" s="9">
        <f t="shared" ca="1" si="132"/>
        <v>9.5718001360516496</v>
      </c>
      <c r="G947" s="9">
        <f t="shared" ca="1" si="133"/>
        <v>1887.315778836426</v>
      </c>
      <c r="H947" s="7"/>
      <c r="I947" s="5">
        <f t="shared" si="136"/>
        <v>32</v>
      </c>
      <c r="J947" s="5">
        <f t="shared" ca="1" si="137"/>
        <v>25.874501963178478</v>
      </c>
      <c r="K947" s="6">
        <f t="shared" ca="1" si="138"/>
        <v>16.302701827126828</v>
      </c>
    </row>
    <row r="948" spans="1:11">
      <c r="A948" s="2">
        <v>940</v>
      </c>
      <c r="B948" s="2">
        <f t="shared" si="134"/>
        <v>20000</v>
      </c>
      <c r="C948" s="7">
        <f t="shared" ca="1" si="139"/>
        <v>0.13978566868170339</v>
      </c>
      <c r="D948" s="7">
        <f t="shared" ca="1" si="139"/>
        <v>1.858510615730702E-3</v>
      </c>
      <c r="E948" s="7">
        <f t="shared" ca="1" si="139"/>
        <v>0.19786208837817912</v>
      </c>
      <c r="F948" s="9">
        <f t="shared" ca="1" si="132"/>
        <v>30.341000830207769</v>
      </c>
      <c r="G948" s="9">
        <f t="shared" ca="1" si="133"/>
        <v>1143.0848408384943</v>
      </c>
      <c r="H948" s="7"/>
      <c r="I948" s="5">
        <f t="shared" si="136"/>
        <v>32</v>
      </c>
      <c r="J948" s="5">
        <f t="shared" ca="1" si="137"/>
        <v>20.294024565352842</v>
      </c>
      <c r="K948" s="6">
        <f t="shared" ca="1" si="138"/>
        <v>-10.046976264854926</v>
      </c>
    </row>
    <row r="949" spans="1:11">
      <c r="A949" s="2">
        <v>941</v>
      </c>
      <c r="B949" s="2">
        <f t="shared" si="134"/>
        <v>20000</v>
      </c>
      <c r="C949" s="7">
        <f t="shared" ca="1" si="139"/>
        <v>0.10202478141302163</v>
      </c>
      <c r="D949" s="7">
        <f t="shared" ca="1" si="139"/>
        <v>3.2503127082909693E-2</v>
      </c>
      <c r="E949" s="7">
        <f t="shared" ca="1" si="139"/>
        <v>0.18594540675804166</v>
      </c>
      <c r="F949" s="9">
        <f t="shared" ca="1" si="132"/>
        <v>51.689703110888765</v>
      </c>
      <c r="G949" s="9">
        <f t="shared" ca="1" si="133"/>
        <v>1620.4623975307156</v>
      </c>
      <c r="H949" s="7"/>
      <c r="I949" s="5">
        <f t="shared" si="136"/>
        <v>32</v>
      </c>
      <c r="J949" s="5">
        <f t="shared" ca="1" si="137"/>
        <v>80.675527448395513</v>
      </c>
      <c r="K949" s="6">
        <f t="shared" ca="1" si="138"/>
        <v>28.985824337506749</v>
      </c>
    </row>
    <row r="950" spans="1:11">
      <c r="A950" s="2">
        <v>942</v>
      </c>
      <c r="B950" s="2">
        <f t="shared" si="134"/>
        <v>20000</v>
      </c>
      <c r="C950" s="7">
        <f t="shared" ca="1" si="139"/>
        <v>0.10943879922935425</v>
      </c>
      <c r="D950" s="7">
        <f t="shared" ca="1" si="139"/>
        <v>7.197275434562522E-4</v>
      </c>
      <c r="E950" s="7">
        <f t="shared" ca="1" si="139"/>
        <v>0.23557545761353552</v>
      </c>
      <c r="F950" s="9">
        <f t="shared" ca="1" si="132"/>
        <v>34.630277340783451</v>
      </c>
      <c r="G950" s="9">
        <f t="shared" ca="1" si="133"/>
        <v>1611.2737552587917</v>
      </c>
      <c r="H950" s="7"/>
      <c r="I950" s="5">
        <f t="shared" si="136"/>
        <v>32</v>
      </c>
      <c r="J950" s="5">
        <f t="shared" ca="1" si="137"/>
        <v>29.486411204580808</v>
      </c>
      <c r="K950" s="6">
        <f t="shared" ca="1" si="138"/>
        <v>-5.143866136202643</v>
      </c>
    </row>
    <row r="951" spans="1:11">
      <c r="A951" s="2">
        <v>943</v>
      </c>
      <c r="B951" s="2">
        <f t="shared" si="134"/>
        <v>20000</v>
      </c>
      <c r="C951" s="7">
        <f t="shared" ca="1" si="139"/>
        <v>0.18390129926687093</v>
      </c>
      <c r="D951" s="7">
        <f t="shared" ca="1" si="139"/>
        <v>1.2417714215667041E-2</v>
      </c>
      <c r="E951" s="7">
        <f t="shared" ca="1" si="139"/>
        <v>0.2214973911152279</v>
      </c>
      <c r="F951" s="9">
        <f t="shared" ca="1" si="132"/>
        <v>25.242899641512878</v>
      </c>
      <c r="G951" s="9">
        <f t="shared" ca="1" si="133"/>
        <v>2077.3303948378921</v>
      </c>
      <c r="H951" s="7"/>
      <c r="I951" s="5">
        <f t="shared" si="136"/>
        <v>32</v>
      </c>
      <c r="J951" s="5">
        <f t="shared" ca="1" si="137"/>
        <v>53.347889323398647</v>
      </c>
      <c r="K951" s="6">
        <f t="shared" ca="1" si="138"/>
        <v>28.104989681885769</v>
      </c>
    </row>
    <row r="952" spans="1:11">
      <c r="A952" s="2">
        <v>944</v>
      </c>
      <c r="B952" s="2">
        <f t="shared" si="134"/>
        <v>20000</v>
      </c>
      <c r="C952" s="7">
        <f t="shared" ca="1" si="139"/>
        <v>1.3466945493176308E-2</v>
      </c>
      <c r="D952" s="7">
        <f t="shared" ca="1" si="139"/>
        <v>2.6704253726062801E-2</v>
      </c>
      <c r="E952" s="7">
        <f t="shared" ca="1" si="139"/>
        <v>0.16706732899123533</v>
      </c>
      <c r="F952" s="9">
        <f t="shared" ca="1" si="132"/>
        <v>34.354209974637577</v>
      </c>
      <c r="G952" s="9">
        <f t="shared" ca="1" si="133"/>
        <v>1681.9874512762847</v>
      </c>
      <c r="H952" s="7"/>
      <c r="I952" s="5">
        <f t="shared" si="136"/>
        <v>32</v>
      </c>
      <c r="J952" s="5">
        <f t="shared" ca="1" si="137"/>
        <v>33.045738114740317</v>
      </c>
      <c r="K952" s="6">
        <f t="shared" ca="1" si="138"/>
        <v>-1.30847185989726</v>
      </c>
    </row>
    <row r="953" spans="1:11">
      <c r="A953" s="2">
        <v>945</v>
      </c>
      <c r="B953" s="2">
        <f t="shared" si="134"/>
        <v>20000</v>
      </c>
      <c r="C953" s="7">
        <f t="shared" ca="1" si="139"/>
        <v>0.14687079076193343</v>
      </c>
      <c r="D953" s="7">
        <f t="shared" ca="1" si="139"/>
        <v>1.8102289174774012E-3</v>
      </c>
      <c r="E953" s="7">
        <f t="shared" ca="1" si="139"/>
        <v>0.20163561057917476</v>
      </c>
      <c r="F953" s="9">
        <f t="shared" ca="1" si="132"/>
        <v>17.705642688814734</v>
      </c>
      <c r="G953" s="9">
        <f t="shared" ca="1" si="133"/>
        <v>1688.3899255609551</v>
      </c>
      <c r="H953" s="7"/>
      <c r="I953" s="5">
        <f t="shared" si="136"/>
        <v>32</v>
      </c>
      <c r="J953" s="5">
        <f t="shared" ca="1" si="137"/>
        <v>18.629205822402533</v>
      </c>
      <c r="K953" s="6">
        <f t="shared" ca="1" si="138"/>
        <v>0.92356313358779829</v>
      </c>
    </row>
    <row r="954" spans="1:11">
      <c r="A954" s="2">
        <v>946</v>
      </c>
      <c r="B954" s="2">
        <f t="shared" si="134"/>
        <v>20000</v>
      </c>
      <c r="C954" s="7">
        <f t="shared" ca="1" si="139"/>
        <v>6.2134474380362285E-2</v>
      </c>
      <c r="D954" s="7">
        <f t="shared" ca="1" si="139"/>
        <v>1.40927842060796E-2</v>
      </c>
      <c r="E954" s="7">
        <f t="shared" ca="1" si="139"/>
        <v>0.21407992946548371</v>
      </c>
      <c r="F954" s="9">
        <f t="shared" ca="1" si="132"/>
        <v>18.859415769438257</v>
      </c>
      <c r="G954" s="9">
        <f t="shared" ca="1" si="133"/>
        <v>2185.9010327746764</v>
      </c>
      <c r="H954" s="7"/>
      <c r="I954" s="5">
        <f t="shared" si="136"/>
        <v>32</v>
      </c>
      <c r="J954" s="5">
        <f t="shared" ca="1" si="137"/>
        <v>21.86471948337535</v>
      </c>
      <c r="K954" s="6">
        <f t="shared" ca="1" si="138"/>
        <v>3.0053037139370922</v>
      </c>
    </row>
    <row r="955" spans="1:11">
      <c r="A955" s="2">
        <v>947</v>
      </c>
      <c r="B955" s="2">
        <f t="shared" si="134"/>
        <v>20000</v>
      </c>
      <c r="C955" s="7">
        <f t="shared" ca="1" si="139"/>
        <v>0.19732545345338431</v>
      </c>
      <c r="D955" s="7">
        <f t="shared" ca="1" si="139"/>
        <v>2.003339262422963E-2</v>
      </c>
      <c r="E955" s="7">
        <f t="shared" ca="1" si="139"/>
        <v>0.17629248808589193</v>
      </c>
      <c r="F955" s="9">
        <f t="shared" ca="1" si="132"/>
        <v>14.835946925782956</v>
      </c>
      <c r="G955" s="9">
        <f t="shared" ca="1" si="133"/>
        <v>1500.0682114580691</v>
      </c>
      <c r="H955" s="7"/>
      <c r="I955" s="5">
        <f t="shared" si="136"/>
        <v>32</v>
      </c>
      <c r="J955" s="5">
        <f t="shared" ca="1" si="137"/>
        <v>22.640961750229742</v>
      </c>
      <c r="K955" s="6">
        <f t="shared" ca="1" si="138"/>
        <v>7.8050148244467863</v>
      </c>
    </row>
    <row r="956" spans="1:11">
      <c r="A956" s="2">
        <v>948</v>
      </c>
      <c r="B956" s="2">
        <f t="shared" si="134"/>
        <v>20000</v>
      </c>
      <c r="C956" s="7">
        <f t="shared" ca="1" si="139"/>
        <v>0.10867801465451084</v>
      </c>
      <c r="D956" s="7">
        <f t="shared" ca="1" si="139"/>
        <v>3.2207146953052448E-2</v>
      </c>
      <c r="E956" s="7">
        <f t="shared" ca="1" si="139"/>
        <v>0.20752686859950373</v>
      </c>
      <c r="F956" s="9">
        <f t="shared" ca="1" si="132"/>
        <v>51.855774563034231</v>
      </c>
      <c r="G956" s="9">
        <f t="shared" ca="1" si="133"/>
        <v>2514.5822234505385</v>
      </c>
      <c r="H956" s="7"/>
      <c r="I956" s="5">
        <f t="shared" si="136"/>
        <v>32</v>
      </c>
      <c r="J956" s="5">
        <f t="shared" ca="1" si="137"/>
        <v>133.68300276717346</v>
      </c>
      <c r="K956" s="6">
        <f t="shared" ca="1" si="138"/>
        <v>81.827228204139232</v>
      </c>
    </row>
    <row r="957" spans="1:11">
      <c r="A957" s="2">
        <v>949</v>
      </c>
      <c r="B957" s="2">
        <f t="shared" si="134"/>
        <v>20000</v>
      </c>
      <c r="C957" s="7">
        <f t="shared" ca="1" si="139"/>
        <v>0.11203595828466406</v>
      </c>
      <c r="D957" s="7">
        <f t="shared" ca="1" si="139"/>
        <v>3.6617362603326979E-2</v>
      </c>
      <c r="E957" s="7">
        <f t="shared" ca="1" si="139"/>
        <v>0.24326382781040426</v>
      </c>
      <c r="F957" s="9">
        <f t="shared" ca="1" si="132"/>
        <v>26.851744821642004</v>
      </c>
      <c r="G957" s="9">
        <f t="shared" ca="1" si="133"/>
        <v>1084.6902403548527</v>
      </c>
      <c r="H957" s="7"/>
      <c r="I957" s="5">
        <f t="shared" si="136"/>
        <v>32</v>
      </c>
      <c r="J957" s="5">
        <f t="shared" ca="1" si="137"/>
        <v>34.816544304266436</v>
      </c>
      <c r="K957" s="6">
        <f t="shared" ca="1" si="138"/>
        <v>7.9647994826244322</v>
      </c>
    </row>
    <row r="958" spans="1:11">
      <c r="A958" s="2">
        <v>950</v>
      </c>
      <c r="B958" s="2">
        <f t="shared" si="134"/>
        <v>20000</v>
      </c>
      <c r="C958" s="7">
        <f t="shared" ca="1" si="139"/>
        <v>3.6926383880437168E-2</v>
      </c>
      <c r="D958" s="7">
        <f t="shared" ca="1" si="139"/>
        <v>7.9403921767096462E-3</v>
      </c>
      <c r="E958" s="7">
        <f t="shared" ca="1" si="139"/>
        <v>0.2005676639568208</v>
      </c>
      <c r="F958" s="9">
        <f t="shared" ca="1" si="132"/>
        <v>53.051225639465741</v>
      </c>
      <c r="G958" s="9">
        <f t="shared" ca="1" si="133"/>
        <v>1940.7061883700223</v>
      </c>
      <c r="H958" s="7"/>
      <c r="I958" s="5">
        <f t="shared" si="136"/>
        <v>32</v>
      </c>
      <c r="J958" s="5">
        <f t="shared" ca="1" si="137"/>
        <v>30.997053225191294</v>
      </c>
      <c r="K958" s="6">
        <f t="shared" ca="1" si="138"/>
        <v>-22.054172414274447</v>
      </c>
    </row>
    <row r="959" spans="1:11">
      <c r="A959" s="2">
        <v>951</v>
      </c>
      <c r="B959" s="2">
        <f t="shared" si="134"/>
        <v>20000</v>
      </c>
      <c r="C959" s="7">
        <f t="shared" ca="1" si="139"/>
        <v>0.19338678659993902</v>
      </c>
      <c r="D959" s="7">
        <f t="shared" ca="1" si="139"/>
        <v>3.3048631448815931E-2</v>
      </c>
      <c r="E959" s="7">
        <f t="shared" ca="1" si="139"/>
        <v>0.15503371787297032</v>
      </c>
      <c r="F959" s="9">
        <f t="shared" ca="1" si="132"/>
        <v>6.6438875372604898</v>
      </c>
      <c r="G959" s="9">
        <f t="shared" ca="1" si="133"/>
        <v>2310.9360490763884</v>
      </c>
      <c r="H959" s="7"/>
      <c r="I959" s="5">
        <f t="shared" si="136"/>
        <v>32</v>
      </c>
      <c r="J959" s="5">
        <f t="shared" ca="1" si="137"/>
        <v>17.392230260019758</v>
      </c>
      <c r="K959" s="6">
        <f t="shared" ca="1" si="138"/>
        <v>10.748342722759268</v>
      </c>
    </row>
    <row r="960" spans="1:11">
      <c r="A960" s="2">
        <v>952</v>
      </c>
      <c r="B960" s="2">
        <f t="shared" si="134"/>
        <v>20000</v>
      </c>
      <c r="C960" s="7">
        <f t="shared" ca="1" si="139"/>
        <v>9.2761075913001451E-2</v>
      </c>
      <c r="D960" s="7">
        <f t="shared" ca="1" si="139"/>
        <v>3.1325400617499201E-2</v>
      </c>
      <c r="E960" s="7">
        <f t="shared" ca="1" si="139"/>
        <v>0.24258103897444228</v>
      </c>
      <c r="F960" s="9">
        <f t="shared" ca="1" si="132"/>
        <v>37.033717713105645</v>
      </c>
      <c r="G960" s="9">
        <f t="shared" ca="1" si="133"/>
        <v>2600.2384382070377</v>
      </c>
      <c r="H960" s="7"/>
      <c r="I960" s="5">
        <f t="shared" si="136"/>
        <v>32</v>
      </c>
      <c r="J960" s="5">
        <f t="shared" ca="1" si="137"/>
        <v>98.071627700155872</v>
      </c>
      <c r="K960" s="6">
        <f t="shared" ca="1" si="138"/>
        <v>61.037909987050227</v>
      </c>
    </row>
    <row r="961" spans="1:11">
      <c r="A961" s="2">
        <v>953</v>
      </c>
      <c r="B961" s="2">
        <f t="shared" si="134"/>
        <v>20000</v>
      </c>
      <c r="C961" s="7">
        <f t="shared" ca="1" si="139"/>
        <v>2.6927870080751481E-2</v>
      </c>
      <c r="D961" s="7">
        <f t="shared" ca="1" si="139"/>
        <v>2.2137250498405866E-2</v>
      </c>
      <c r="E961" s="7">
        <f t="shared" ca="1" si="139"/>
        <v>0.24798474675036294</v>
      </c>
      <c r="F961" s="9">
        <f t="shared" ca="1" si="132"/>
        <v>16.788755376653477</v>
      </c>
      <c r="G961" s="9">
        <f t="shared" ca="1" si="133"/>
        <v>1825.4996468162508</v>
      </c>
      <c r="H961" s="7"/>
      <c r="I961" s="5">
        <f t="shared" si="136"/>
        <v>32</v>
      </c>
      <c r="J961" s="5">
        <f t="shared" ca="1" si="137"/>
        <v>17.296946664427256</v>
      </c>
      <c r="K961" s="6">
        <f t="shared" ca="1" si="138"/>
        <v>0.50819128777377998</v>
      </c>
    </row>
    <row r="962" spans="1:11">
      <c r="A962" s="2">
        <v>954</v>
      </c>
      <c r="B962" s="2">
        <f t="shared" si="134"/>
        <v>20000</v>
      </c>
      <c r="C962" s="7">
        <f t="shared" ca="1" si="139"/>
        <v>2.7736883888053822E-2</v>
      </c>
      <c r="D962" s="7">
        <f t="shared" ca="1" si="139"/>
        <v>1.7489181627111789E-2</v>
      </c>
      <c r="E962" s="7">
        <f t="shared" ca="1" si="139"/>
        <v>0.20405791090334749</v>
      </c>
      <c r="F962" s="9">
        <f t="shared" ca="1" si="132"/>
        <v>21.35890162283534</v>
      </c>
      <c r="G962" s="9">
        <f t="shared" ca="1" si="133"/>
        <v>1955.5204848784217</v>
      </c>
      <c r="H962" s="7"/>
      <c r="I962" s="5">
        <f t="shared" si="136"/>
        <v>32</v>
      </c>
      <c r="J962" s="5">
        <f t="shared" ca="1" si="137"/>
        <v>18.932508671369867</v>
      </c>
      <c r="K962" s="6">
        <f t="shared" ca="1" si="138"/>
        <v>-2.4263929514654734</v>
      </c>
    </row>
    <row r="963" spans="1:11">
      <c r="A963" s="2">
        <v>955</v>
      </c>
      <c r="B963" s="2">
        <f t="shared" si="134"/>
        <v>20000</v>
      </c>
      <c r="C963" s="7">
        <f t="shared" ca="1" si="139"/>
        <v>0.17449916651755792</v>
      </c>
      <c r="D963" s="7">
        <f t="shared" ca="1" si="139"/>
        <v>7.0962794100448926E-3</v>
      </c>
      <c r="E963" s="7">
        <f t="shared" ca="1" si="139"/>
        <v>0.20573820736136839</v>
      </c>
      <c r="F963" s="9">
        <f t="shared" ca="1" si="132"/>
        <v>55.722464217169893</v>
      </c>
      <c r="G963" s="9">
        <f t="shared" ca="1" si="133"/>
        <v>2701.3035989129576</v>
      </c>
      <c r="H963" s="7"/>
      <c r="I963" s="5">
        <f t="shared" si="136"/>
        <v>32</v>
      </c>
      <c r="J963" s="5">
        <f t="shared" ca="1" si="137"/>
        <v>125.71443613882407</v>
      </c>
      <c r="K963" s="6">
        <f t="shared" ca="1" si="138"/>
        <v>69.991971921654169</v>
      </c>
    </row>
    <row r="964" spans="1:11">
      <c r="A964" s="2">
        <v>956</v>
      </c>
      <c r="B964" s="2">
        <f t="shared" si="134"/>
        <v>20000</v>
      </c>
      <c r="C964" s="7">
        <f t="shared" ca="1" si="139"/>
        <v>3.4060040286350748E-2</v>
      </c>
      <c r="D964" s="7">
        <f t="shared" ca="1" si="139"/>
        <v>7.3164333962472131E-5</v>
      </c>
      <c r="E964" s="7">
        <f t="shared" ca="1" si="139"/>
        <v>0.15856601749105229</v>
      </c>
      <c r="F964" s="9">
        <f t="shared" ca="1" si="132"/>
        <v>7.2991103745339103</v>
      </c>
      <c r="G964" s="9">
        <f t="shared" ca="1" si="133"/>
        <v>3105.7861780419707</v>
      </c>
      <c r="H964" s="7"/>
      <c r="I964" s="5">
        <f t="shared" si="136"/>
        <v>32</v>
      </c>
      <c r="J964" s="5">
        <f t="shared" ca="1" si="137"/>
        <v>2.4806923424557996</v>
      </c>
      <c r="K964" s="6">
        <f t="shared" ca="1" si="138"/>
        <v>-4.8184180320781103</v>
      </c>
    </row>
    <row r="965" spans="1:11">
      <c r="A965" s="2">
        <v>957</v>
      </c>
      <c r="B965" s="2">
        <f t="shared" si="134"/>
        <v>20000</v>
      </c>
      <c r="C965" s="7">
        <f t="shared" ca="1" si="139"/>
        <v>7.7419856486173444E-2</v>
      </c>
      <c r="D965" s="7">
        <f t="shared" ca="1" si="139"/>
        <v>3.6856506240296412E-2</v>
      </c>
      <c r="E965" s="7">
        <f t="shared" ca="1" si="139"/>
        <v>0.16304086464355735</v>
      </c>
      <c r="F965" s="9">
        <f t="shared" ca="1" si="132"/>
        <v>54.911389665473322</v>
      </c>
      <c r="G965" s="9">
        <f t="shared" ca="1" si="133"/>
        <v>1354.9041314253841</v>
      </c>
      <c r="H965" s="7"/>
      <c r="I965" s="5">
        <f t="shared" si="136"/>
        <v>32</v>
      </c>
      <c r="J965" s="5">
        <f t="shared" ca="1" si="137"/>
        <v>69.378704641052906</v>
      </c>
      <c r="K965" s="6">
        <f t="shared" ca="1" si="138"/>
        <v>14.467314975579583</v>
      </c>
    </row>
    <row r="966" spans="1:11">
      <c r="A966" s="2">
        <v>958</v>
      </c>
      <c r="B966" s="2">
        <f t="shared" si="134"/>
        <v>20000</v>
      </c>
      <c r="C966" s="7">
        <f t="shared" ca="1" si="139"/>
        <v>0.19425413313136144</v>
      </c>
      <c r="D966" s="7">
        <f t="shared" ca="1" si="139"/>
        <v>1.2939930419856745E-2</v>
      </c>
      <c r="E966" s="7">
        <f t="shared" ca="1" si="139"/>
        <v>0.22140213624409999</v>
      </c>
      <c r="F966" s="9">
        <f t="shared" ca="1" si="132"/>
        <v>61.622414779398873</v>
      </c>
      <c r="G966" s="9">
        <f t="shared" ca="1" si="133"/>
        <v>2327.3183401845927</v>
      </c>
      <c r="H966" s="7"/>
      <c r="I966" s="5">
        <f t="shared" si="136"/>
        <v>32</v>
      </c>
      <c r="J966" s="5">
        <f t="shared" ca="1" si="137"/>
        <v>153.26636735459005</v>
      </c>
      <c r="K966" s="6">
        <f t="shared" ca="1" si="138"/>
        <v>91.643952575191179</v>
      </c>
    </row>
    <row r="967" spans="1:11">
      <c r="A967" s="2">
        <v>959</v>
      </c>
      <c r="B967" s="2">
        <f t="shared" si="134"/>
        <v>20000</v>
      </c>
      <c r="C967" s="7">
        <f t="shared" ca="1" si="139"/>
        <v>0.11527622650665836</v>
      </c>
      <c r="D967" s="7">
        <f t="shared" ca="1" si="139"/>
        <v>4.5430417097975222E-3</v>
      </c>
      <c r="E967" s="7">
        <f t="shared" ca="1" si="139"/>
        <v>0.17629207848164177</v>
      </c>
      <c r="F967" s="9">
        <f t="shared" ca="1" si="132"/>
        <v>35.254140904253958</v>
      </c>
      <c r="G967" s="9">
        <f t="shared" ca="1" si="133"/>
        <v>1915.985058938461</v>
      </c>
      <c r="H967" s="7"/>
      <c r="I967" s="5">
        <f t="shared" si="136"/>
        <v>32</v>
      </c>
      <c r="J967" s="5">
        <f t="shared" ca="1" si="137"/>
        <v>32.883783025832557</v>
      </c>
      <c r="K967" s="6">
        <f t="shared" ca="1" si="138"/>
        <v>-2.3703578784214017</v>
      </c>
    </row>
    <row r="968" spans="1:11">
      <c r="A968" s="2">
        <v>960</v>
      </c>
      <c r="B968" s="2">
        <f t="shared" si="134"/>
        <v>20000</v>
      </c>
      <c r="C968" s="7">
        <f t="shared" ca="1" si="139"/>
        <v>4.5923464441802377E-2</v>
      </c>
      <c r="D968" s="7">
        <f t="shared" ca="1" si="139"/>
        <v>2.6395073139443583E-2</v>
      </c>
      <c r="E968" s="7">
        <f t="shared" ca="1" si="139"/>
        <v>0.23262427550495154</v>
      </c>
      <c r="F968" s="9">
        <f t="shared" ca="1" si="132"/>
        <v>-6.3600942542049026</v>
      </c>
      <c r="G968" s="9">
        <f t="shared" ca="1" si="133"/>
        <v>1248.5778332564387</v>
      </c>
      <c r="H968" s="7"/>
      <c r="I968" s="5">
        <f t="shared" si="136"/>
        <v>32</v>
      </c>
      <c r="J968" s="5">
        <f t="shared" ca="1" si="137"/>
        <v>-5.6962636817679018</v>
      </c>
      <c r="K968" s="6">
        <f t="shared" ca="1" si="138"/>
        <v>0</v>
      </c>
    </row>
    <row r="969" spans="1:11">
      <c r="A969" s="2">
        <v>961</v>
      </c>
      <c r="B969" s="2">
        <f t="shared" si="134"/>
        <v>20000</v>
      </c>
      <c r="C969" s="7">
        <f t="shared" ca="1" si="139"/>
        <v>4.5508952687958716E-2</v>
      </c>
      <c r="D969" s="7">
        <f t="shared" ca="1" si="139"/>
        <v>1.2382361037635504E-2</v>
      </c>
      <c r="E969" s="7">
        <f t="shared" ca="1" si="139"/>
        <v>0.2366639131139564</v>
      </c>
      <c r="F969" s="9">
        <f t="shared" ref="F969:F1008" ca="1" si="140">$F$4+(NORMSINV(RAND()))*(F$6)</f>
        <v>11.974474788410692</v>
      </c>
      <c r="G969" s="9">
        <f t="shared" ref="G969:G1008" ca="1" si="141">$G$4+(NORMSINV(RAND()))*(G$6)</f>
        <v>1533.9527187189037</v>
      </c>
      <c r="H969" s="7"/>
      <c r="I969" s="5">
        <f t="shared" si="136"/>
        <v>32</v>
      </c>
      <c r="J969" s="5">
        <f t="shared" ca="1" si="137"/>
        <v>8.2984866771863377</v>
      </c>
      <c r="K969" s="6">
        <f t="shared" ca="1" si="138"/>
        <v>-3.6759881112243544</v>
      </c>
    </row>
    <row r="970" spans="1:11">
      <c r="A970" s="2">
        <v>962</v>
      </c>
      <c r="B970" s="2">
        <f t="shared" ref="B970:B1008" si="142">B$4</f>
        <v>20000</v>
      </c>
      <c r="C970" s="7">
        <f t="shared" ref="C970:E1008" ca="1" si="143">RAND()*(C$7-C$6)+C$6</f>
        <v>1.8552378773676392E-2</v>
      </c>
      <c r="D970" s="7">
        <f t="shared" ca="1" si="143"/>
        <v>3.0390015647397677E-2</v>
      </c>
      <c r="E970" s="7">
        <f t="shared" ca="1" si="143"/>
        <v>0.24904475177389587</v>
      </c>
      <c r="F970" s="9">
        <f t="shared" ca="1" si="140"/>
        <v>66.249041367784315</v>
      </c>
      <c r="G970" s="9">
        <f t="shared" ca="1" si="141"/>
        <v>1767.7930178554809</v>
      </c>
      <c r="H970" s="7"/>
      <c r="I970" s="5">
        <f t="shared" ref="I970:I1008" si="144">$I$4</f>
        <v>32</v>
      </c>
      <c r="J970" s="5">
        <f t="shared" ref="J970:J1008" ca="1" si="145">((B970*C970*F970*E970*G970)+(B970*(1-C970)*F970*D970*G970))/1000000</f>
        <v>80.683946433155512</v>
      </c>
      <c r="K970" s="6">
        <f t="shared" ref="K970:K1008" ca="1" si="146">IF(F970&lt;0, 0, J970-F970)</f>
        <v>14.434905065371197</v>
      </c>
    </row>
    <row r="971" spans="1:11">
      <c r="A971" s="2">
        <v>963</v>
      </c>
      <c r="B971" s="2">
        <f t="shared" si="142"/>
        <v>20000</v>
      </c>
      <c r="C971" s="7">
        <f t="shared" ca="1" si="143"/>
        <v>1.0082149864363177E-2</v>
      </c>
      <c r="D971" s="7">
        <f t="shared" ca="1" si="143"/>
        <v>8.1017318318971649E-3</v>
      </c>
      <c r="E971" s="7">
        <f t="shared" ca="1" si="143"/>
        <v>0.24188581522605351</v>
      </c>
      <c r="F971" s="9">
        <f t="shared" ca="1" si="140"/>
        <v>51.320861147678499</v>
      </c>
      <c r="G971" s="9">
        <f t="shared" ca="1" si="141"/>
        <v>1568.8333263607947</v>
      </c>
      <c r="H971" s="7"/>
      <c r="I971" s="5">
        <f t="shared" si="144"/>
        <v>32</v>
      </c>
      <c r="J971" s="5">
        <f t="shared" ca="1" si="145"/>
        <v>16.841535367749117</v>
      </c>
      <c r="K971" s="6">
        <f t="shared" ca="1" si="146"/>
        <v>-34.479325779929383</v>
      </c>
    </row>
    <row r="972" spans="1:11">
      <c r="A972" s="2">
        <v>964</v>
      </c>
      <c r="B972" s="2">
        <f t="shared" si="142"/>
        <v>20000</v>
      </c>
      <c r="C972" s="7">
        <f t="shared" ca="1" si="143"/>
        <v>0.12466777012753881</v>
      </c>
      <c r="D972" s="7">
        <f t="shared" ca="1" si="143"/>
        <v>8.8935822149241745E-3</v>
      </c>
      <c r="E972" s="7">
        <f t="shared" ca="1" si="143"/>
        <v>0.23087645983829891</v>
      </c>
      <c r="F972" s="9">
        <f t="shared" ca="1" si="140"/>
        <v>90.868764176858491</v>
      </c>
      <c r="G972" s="9">
        <f t="shared" ca="1" si="141"/>
        <v>2453.1504358135162</v>
      </c>
      <c r="H972" s="7"/>
      <c r="I972" s="5">
        <f t="shared" si="144"/>
        <v>32</v>
      </c>
      <c r="J972" s="5">
        <f t="shared" ca="1" si="145"/>
        <v>163.02955982819918</v>
      </c>
      <c r="K972" s="6">
        <f t="shared" ca="1" si="146"/>
        <v>72.160795651340692</v>
      </c>
    </row>
    <row r="973" spans="1:11">
      <c r="A973" s="2">
        <v>965</v>
      </c>
      <c r="B973" s="2">
        <f t="shared" si="142"/>
        <v>20000</v>
      </c>
      <c r="C973" s="7">
        <f t="shared" ca="1" si="143"/>
        <v>0.10247670602386474</v>
      </c>
      <c r="D973" s="7">
        <f t="shared" ca="1" si="143"/>
        <v>2.7353552920533614E-2</v>
      </c>
      <c r="E973" s="7">
        <f t="shared" ca="1" si="143"/>
        <v>0.23544373481626513</v>
      </c>
      <c r="F973" s="9">
        <f t="shared" ca="1" si="140"/>
        <v>-13.191487882782369</v>
      </c>
      <c r="G973" s="9">
        <f t="shared" ca="1" si="141"/>
        <v>1897.57692613571</v>
      </c>
      <c r="H973" s="7"/>
      <c r="I973" s="5">
        <f t="shared" si="144"/>
        <v>32</v>
      </c>
      <c r="J973" s="5">
        <f t="shared" ca="1" si="145"/>
        <v>-24.369995195571796</v>
      </c>
      <c r="K973" s="6">
        <f t="shared" ca="1" si="146"/>
        <v>0</v>
      </c>
    </row>
    <row r="974" spans="1:11">
      <c r="A974" s="2">
        <v>966</v>
      </c>
      <c r="B974" s="2">
        <f t="shared" si="142"/>
        <v>20000</v>
      </c>
      <c r="C974" s="7">
        <f t="shared" ca="1" si="143"/>
        <v>3.1578180664427857E-2</v>
      </c>
      <c r="D974" s="7">
        <f t="shared" ca="1" si="143"/>
        <v>7.1271190829572454E-4</v>
      </c>
      <c r="E974" s="7">
        <f t="shared" ca="1" si="143"/>
        <v>0.15047969786497567</v>
      </c>
      <c r="F974" s="9">
        <f t="shared" ca="1" si="140"/>
        <v>71.032299544699839</v>
      </c>
      <c r="G974" s="9">
        <f t="shared" ca="1" si="141"/>
        <v>2444.0111781402006</v>
      </c>
      <c r="H974" s="7"/>
      <c r="I974" s="5">
        <f t="shared" si="144"/>
        <v>32</v>
      </c>
      <c r="J974" s="5">
        <f t="shared" ca="1" si="145"/>
        <v>18.895311130727514</v>
      </c>
      <c r="K974" s="6">
        <f t="shared" ca="1" si="146"/>
        <v>-52.136988413972325</v>
      </c>
    </row>
    <row r="975" spans="1:11">
      <c r="A975" s="2">
        <v>967</v>
      </c>
      <c r="B975" s="2">
        <f t="shared" si="142"/>
        <v>20000</v>
      </c>
      <c r="C975" s="7">
        <f t="shared" ca="1" si="143"/>
        <v>5.9526077536514246E-2</v>
      </c>
      <c r="D975" s="7">
        <f t="shared" ca="1" si="143"/>
        <v>1.005953576915267E-2</v>
      </c>
      <c r="E975" s="7">
        <f t="shared" ca="1" si="143"/>
        <v>0.19106097999983213</v>
      </c>
      <c r="F975" s="9">
        <f t="shared" ca="1" si="140"/>
        <v>24.29845530207157</v>
      </c>
      <c r="G975" s="9">
        <f t="shared" ca="1" si="141"/>
        <v>1495.2487403553175</v>
      </c>
      <c r="H975" s="7"/>
      <c r="I975" s="5">
        <f t="shared" si="144"/>
        <v>32</v>
      </c>
      <c r="J975" s="5">
        <f t="shared" ca="1" si="145"/>
        <v>15.1388005726486</v>
      </c>
      <c r="K975" s="6">
        <f t="shared" ca="1" si="146"/>
        <v>-9.1596547294229698</v>
      </c>
    </row>
    <row r="976" spans="1:11">
      <c r="A976" s="2">
        <v>968</v>
      </c>
      <c r="B976" s="2">
        <f t="shared" si="142"/>
        <v>20000</v>
      </c>
      <c r="C976" s="7">
        <f t="shared" ca="1" si="143"/>
        <v>3.4631303207110831E-2</v>
      </c>
      <c r="D976" s="7">
        <f t="shared" ca="1" si="143"/>
        <v>7.9072177702998354E-3</v>
      </c>
      <c r="E976" s="7">
        <f t="shared" ca="1" si="143"/>
        <v>0.15475254545413197</v>
      </c>
      <c r="F976" s="9">
        <f t="shared" ca="1" si="140"/>
        <v>2.2113681489646773</v>
      </c>
      <c r="G976" s="9">
        <f t="shared" ca="1" si="141"/>
        <v>1182.9109568273607</v>
      </c>
      <c r="H976" s="7"/>
      <c r="I976" s="5">
        <f t="shared" si="144"/>
        <v>32</v>
      </c>
      <c r="J976" s="5">
        <f t="shared" ca="1" si="145"/>
        <v>0.6797375608291818</v>
      </c>
      <c r="K976" s="6">
        <f t="shared" ca="1" si="146"/>
        <v>-1.5316305881354955</v>
      </c>
    </row>
    <row r="977" spans="1:11">
      <c r="A977" s="2">
        <v>969</v>
      </c>
      <c r="B977" s="2">
        <f t="shared" si="142"/>
        <v>20000</v>
      </c>
      <c r="C977" s="7">
        <f t="shared" ca="1" si="143"/>
        <v>0.16699521973833911</v>
      </c>
      <c r="D977" s="7">
        <f t="shared" ca="1" si="143"/>
        <v>3.5675467914541362E-2</v>
      </c>
      <c r="E977" s="7">
        <f t="shared" ca="1" si="143"/>
        <v>0.22594008086259768</v>
      </c>
      <c r="F977" s="9">
        <f t="shared" ca="1" si="140"/>
        <v>18.0511653155136</v>
      </c>
      <c r="G977" s="9">
        <f t="shared" ca="1" si="141"/>
        <v>1548.7523583607401</v>
      </c>
      <c r="H977" s="7"/>
      <c r="I977" s="5">
        <f t="shared" si="144"/>
        <v>32</v>
      </c>
      <c r="J977" s="5">
        <f t="shared" ca="1" si="145"/>
        <v>37.713003155752602</v>
      </c>
      <c r="K977" s="6">
        <f t="shared" ca="1" si="146"/>
        <v>19.661837840239002</v>
      </c>
    </row>
    <row r="978" spans="1:11">
      <c r="A978" s="2">
        <v>970</v>
      </c>
      <c r="B978" s="2">
        <f t="shared" si="142"/>
        <v>20000</v>
      </c>
      <c r="C978" s="7">
        <f t="shared" ca="1" si="143"/>
        <v>1.776912011309675E-2</v>
      </c>
      <c r="D978" s="7">
        <f t="shared" ca="1" si="143"/>
        <v>2.8534329330214273E-2</v>
      </c>
      <c r="E978" s="7">
        <f t="shared" ca="1" si="143"/>
        <v>0.18674748900007151</v>
      </c>
      <c r="F978" s="9">
        <f t="shared" ca="1" si="140"/>
        <v>29.508988068127632</v>
      </c>
      <c r="G978" s="9">
        <f t="shared" ca="1" si="141"/>
        <v>1415.2873061198065</v>
      </c>
      <c r="H978" s="7"/>
      <c r="I978" s="5">
        <f t="shared" si="144"/>
        <v>32</v>
      </c>
      <c r="J978" s="5">
        <f t="shared" ca="1" si="145"/>
        <v>26.18219404404288</v>
      </c>
      <c r="K978" s="6">
        <f t="shared" ca="1" si="146"/>
        <v>-3.3267940240847516</v>
      </c>
    </row>
    <row r="979" spans="1:11">
      <c r="A979" s="2">
        <v>971</v>
      </c>
      <c r="B979" s="2">
        <f t="shared" si="142"/>
        <v>20000</v>
      </c>
      <c r="C979" s="7">
        <f t="shared" ca="1" si="143"/>
        <v>0.12424974542426033</v>
      </c>
      <c r="D979" s="7">
        <f t="shared" ca="1" si="143"/>
        <v>2.6991794112252221E-2</v>
      </c>
      <c r="E979" s="7">
        <f t="shared" ca="1" si="143"/>
        <v>0.24157821993835626</v>
      </c>
      <c r="F979" s="9">
        <f t="shared" ca="1" si="140"/>
        <v>-0.30740194921179764</v>
      </c>
      <c r="G979" s="9">
        <f t="shared" ca="1" si="141"/>
        <v>1611.2730776177432</v>
      </c>
      <c r="H979" s="7"/>
      <c r="I979" s="5">
        <f t="shared" si="144"/>
        <v>32</v>
      </c>
      <c r="J979" s="5">
        <f t="shared" ca="1" si="145"/>
        <v>-0.53150664811136505</v>
      </c>
      <c r="K979" s="6">
        <f t="shared" ca="1" si="146"/>
        <v>0</v>
      </c>
    </row>
    <row r="980" spans="1:11">
      <c r="A980" s="2">
        <v>972</v>
      </c>
      <c r="B980" s="2">
        <f t="shared" si="142"/>
        <v>20000</v>
      </c>
      <c r="C980" s="7">
        <f t="shared" ca="1" si="143"/>
        <v>0.13134717807596241</v>
      </c>
      <c r="D980" s="7">
        <f t="shared" ca="1" si="143"/>
        <v>3.2778500812173837E-2</v>
      </c>
      <c r="E980" s="7">
        <f t="shared" ca="1" si="143"/>
        <v>0.21520924047320245</v>
      </c>
      <c r="F980" s="9">
        <f t="shared" ca="1" si="140"/>
        <v>22.833661230307484</v>
      </c>
      <c r="G980" s="9">
        <f t="shared" ca="1" si="141"/>
        <v>2066.7892992567167</v>
      </c>
      <c r="H980" s="7"/>
      <c r="I980" s="5">
        <f t="shared" si="144"/>
        <v>32</v>
      </c>
      <c r="J980" s="5">
        <f t="shared" ca="1" si="145"/>
        <v>53.55414657965143</v>
      </c>
      <c r="K980" s="6">
        <f t="shared" ca="1" si="146"/>
        <v>30.720485349343946</v>
      </c>
    </row>
    <row r="981" spans="1:11">
      <c r="A981" s="2">
        <v>973</v>
      </c>
      <c r="B981" s="2">
        <f t="shared" si="142"/>
        <v>20000</v>
      </c>
      <c r="C981" s="7">
        <f t="shared" ca="1" si="143"/>
        <v>0.18218799245861803</v>
      </c>
      <c r="D981" s="7">
        <f t="shared" ca="1" si="143"/>
        <v>3.1345678870969375E-2</v>
      </c>
      <c r="E981" s="7">
        <f t="shared" ca="1" si="143"/>
        <v>0.16315724931198367</v>
      </c>
      <c r="F981" s="9">
        <f t="shared" ca="1" si="140"/>
        <v>52.032178906696771</v>
      </c>
      <c r="G981" s="9">
        <f t="shared" ca="1" si="141"/>
        <v>1290.4733586895554</v>
      </c>
      <c r="H981" s="7"/>
      <c r="I981" s="5">
        <f t="shared" si="144"/>
        <v>32</v>
      </c>
      <c r="J981" s="5">
        <f t="shared" ca="1" si="145"/>
        <v>74.344427559078511</v>
      </c>
      <c r="K981" s="6">
        <f t="shared" ca="1" si="146"/>
        <v>22.31224865238174</v>
      </c>
    </row>
    <row r="982" spans="1:11">
      <c r="A982" s="2">
        <v>974</v>
      </c>
      <c r="B982" s="2">
        <f t="shared" si="142"/>
        <v>20000</v>
      </c>
      <c r="C982" s="7">
        <f t="shared" ca="1" si="143"/>
        <v>8.7851651637857867E-2</v>
      </c>
      <c r="D982" s="7">
        <f t="shared" ca="1" si="143"/>
        <v>4.9717702685095457E-3</v>
      </c>
      <c r="E982" s="7">
        <f t="shared" ca="1" si="143"/>
        <v>0.24731138281589019</v>
      </c>
      <c r="F982" s="9">
        <f t="shared" ca="1" si="140"/>
        <v>8.9013670650133818</v>
      </c>
      <c r="G982" s="9">
        <f t="shared" ca="1" si="141"/>
        <v>1611.7007584701246</v>
      </c>
      <c r="H982" s="7"/>
      <c r="I982" s="5">
        <f t="shared" si="144"/>
        <v>32</v>
      </c>
      <c r="J982" s="5">
        <f t="shared" ca="1" si="145"/>
        <v>7.5351871445517693</v>
      </c>
      <c r="K982" s="6">
        <f t="shared" ca="1" si="146"/>
        <v>-1.3661799204616125</v>
      </c>
    </row>
    <row r="983" spans="1:11">
      <c r="A983" s="2">
        <v>975</v>
      </c>
      <c r="B983" s="2">
        <f t="shared" si="142"/>
        <v>20000</v>
      </c>
      <c r="C983" s="7">
        <f t="shared" ca="1" si="143"/>
        <v>0.19207123870846712</v>
      </c>
      <c r="D983" s="7">
        <f t="shared" ca="1" si="143"/>
        <v>4.2258709229874604E-3</v>
      </c>
      <c r="E983" s="7">
        <f t="shared" ca="1" si="143"/>
        <v>0.23303737962227716</v>
      </c>
      <c r="F983" s="9">
        <f t="shared" ca="1" si="140"/>
        <v>50.39334311764415</v>
      </c>
      <c r="G983" s="9">
        <f t="shared" ca="1" si="141"/>
        <v>2373.7623341800622</v>
      </c>
      <c r="H983" s="7"/>
      <c r="I983" s="5">
        <f t="shared" si="144"/>
        <v>32</v>
      </c>
      <c r="J983" s="5">
        <f t="shared" ca="1" si="145"/>
        <v>115.25318506355724</v>
      </c>
      <c r="K983" s="6">
        <f t="shared" ca="1" si="146"/>
        <v>64.859841945913089</v>
      </c>
    </row>
    <row r="984" spans="1:11">
      <c r="A984" s="2">
        <v>976</v>
      </c>
      <c r="B984" s="2">
        <f t="shared" si="142"/>
        <v>20000</v>
      </c>
      <c r="C984" s="7">
        <f t="shared" ca="1" si="143"/>
        <v>0.16331981353120528</v>
      </c>
      <c r="D984" s="7">
        <f t="shared" ca="1" si="143"/>
        <v>9.6341771141179901E-3</v>
      </c>
      <c r="E984" s="7">
        <f t="shared" ca="1" si="143"/>
        <v>0.16284617458714271</v>
      </c>
      <c r="F984" s="9">
        <f t="shared" ca="1" si="140"/>
        <v>36.339360990993676</v>
      </c>
      <c r="G984" s="9">
        <f t="shared" ca="1" si="141"/>
        <v>3331.6208921608986</v>
      </c>
      <c r="H984" s="7"/>
      <c r="I984" s="5">
        <f t="shared" si="144"/>
        <v>32</v>
      </c>
      <c r="J984" s="5">
        <f t="shared" ca="1" si="145"/>
        <v>83.917099839038926</v>
      </c>
      <c r="K984" s="6">
        <f t="shared" ca="1" si="146"/>
        <v>47.57773884804525</v>
      </c>
    </row>
    <row r="985" spans="1:11">
      <c r="A985" s="2">
        <v>977</v>
      </c>
      <c r="B985" s="2">
        <f t="shared" si="142"/>
        <v>20000</v>
      </c>
      <c r="C985" s="7">
        <f t="shared" ca="1" si="143"/>
        <v>0.15201758671234411</v>
      </c>
      <c r="D985" s="7">
        <f t="shared" ca="1" si="143"/>
        <v>2.7762708887673293E-2</v>
      </c>
      <c r="E985" s="7">
        <f t="shared" ca="1" si="143"/>
        <v>0.17629764036758222</v>
      </c>
      <c r="F985" s="9">
        <f t="shared" ca="1" si="140"/>
        <v>7.2464413516809074</v>
      </c>
      <c r="G985" s="9">
        <f t="shared" ca="1" si="141"/>
        <v>1838.9766718323872</v>
      </c>
      <c r="H985" s="7"/>
      <c r="I985" s="5">
        <f t="shared" si="144"/>
        <v>32</v>
      </c>
      <c r="J985" s="5">
        <f t="shared" ca="1" si="145"/>
        <v>13.417354788169257</v>
      </c>
      <c r="K985" s="6">
        <f t="shared" ca="1" si="146"/>
        <v>6.17091343648835</v>
      </c>
    </row>
    <row r="986" spans="1:11">
      <c r="A986" s="2">
        <v>978</v>
      </c>
      <c r="B986" s="2">
        <f t="shared" si="142"/>
        <v>20000</v>
      </c>
      <c r="C986" s="7">
        <f t="shared" ca="1" si="143"/>
        <v>0.12888320636726477</v>
      </c>
      <c r="D986" s="7">
        <f t="shared" ca="1" si="143"/>
        <v>2.629690987975191E-2</v>
      </c>
      <c r="E986" s="7">
        <f t="shared" ca="1" si="143"/>
        <v>0.20118397926407311</v>
      </c>
      <c r="F986" s="9">
        <f t="shared" ca="1" si="140"/>
        <v>28.561615238097581</v>
      </c>
      <c r="G986" s="9">
        <f t="shared" ca="1" si="141"/>
        <v>1912.9448740680141</v>
      </c>
      <c r="H986" s="7"/>
      <c r="I986" s="5">
        <f t="shared" si="144"/>
        <v>32</v>
      </c>
      <c r="J986" s="5">
        <f t="shared" ca="1" si="145"/>
        <v>53.365851959114124</v>
      </c>
      <c r="K986" s="6">
        <f t="shared" ca="1" si="146"/>
        <v>24.804236721016544</v>
      </c>
    </row>
    <row r="987" spans="1:11">
      <c r="A987" s="2">
        <v>979</v>
      </c>
      <c r="B987" s="2">
        <f t="shared" si="142"/>
        <v>20000</v>
      </c>
      <c r="C987" s="7">
        <f t="shared" ca="1" si="143"/>
        <v>5.2112960358586147E-2</v>
      </c>
      <c r="D987" s="7">
        <f t="shared" ca="1" si="143"/>
        <v>1.5401159514708952E-2</v>
      </c>
      <c r="E987" s="7">
        <f t="shared" ca="1" si="143"/>
        <v>0.1861602827535779</v>
      </c>
      <c r="F987" s="9">
        <f t="shared" ca="1" si="140"/>
        <v>48.450138047916205</v>
      </c>
      <c r="G987" s="9">
        <f t="shared" ca="1" si="141"/>
        <v>1762.2293868764193</v>
      </c>
      <c r="H987" s="7"/>
      <c r="I987" s="5">
        <f t="shared" si="144"/>
        <v>32</v>
      </c>
      <c r="J987" s="5">
        <f t="shared" ca="1" si="145"/>
        <v>41.494673337479419</v>
      </c>
      <c r="K987" s="6">
        <f t="shared" ca="1" si="146"/>
        <v>-6.9554647104367859</v>
      </c>
    </row>
    <row r="988" spans="1:11">
      <c r="A988" s="2">
        <v>980</v>
      </c>
      <c r="B988" s="2">
        <f t="shared" si="142"/>
        <v>20000</v>
      </c>
      <c r="C988" s="7">
        <f t="shared" ca="1" si="143"/>
        <v>4.7147157927661554E-2</v>
      </c>
      <c r="D988" s="7">
        <f t="shared" ca="1" si="143"/>
        <v>1.4731113279643103E-2</v>
      </c>
      <c r="E988" s="7">
        <f t="shared" ca="1" si="143"/>
        <v>0.21500341901460732</v>
      </c>
      <c r="F988" s="9">
        <f t="shared" ca="1" si="140"/>
        <v>51.138699357223345</v>
      </c>
      <c r="G988" s="9">
        <f t="shared" ca="1" si="141"/>
        <v>2691.4666478773297</v>
      </c>
      <c r="H988" s="7"/>
      <c r="I988" s="5">
        <f t="shared" si="144"/>
        <v>32</v>
      </c>
      <c r="J988" s="5">
        <f t="shared" ca="1" si="145"/>
        <v>66.543572784160432</v>
      </c>
      <c r="K988" s="6">
        <f t="shared" ca="1" si="146"/>
        <v>15.404873426937087</v>
      </c>
    </row>
    <row r="989" spans="1:11">
      <c r="A989" s="2">
        <v>981</v>
      </c>
      <c r="B989" s="2">
        <f t="shared" si="142"/>
        <v>20000</v>
      </c>
      <c r="C989" s="7">
        <f t="shared" ca="1" si="143"/>
        <v>9.5576350691800205E-2</v>
      </c>
      <c r="D989" s="7">
        <f t="shared" ca="1" si="143"/>
        <v>6.3693908886927894E-3</v>
      </c>
      <c r="E989" s="7">
        <f t="shared" ca="1" si="143"/>
        <v>0.19092072535958754</v>
      </c>
      <c r="F989" s="9">
        <f t="shared" ca="1" si="140"/>
        <v>-16.146617816050039</v>
      </c>
      <c r="G989" s="9">
        <f t="shared" ca="1" si="141"/>
        <v>1643.8578906775699</v>
      </c>
      <c r="H989" s="7"/>
      <c r="I989" s="5">
        <f t="shared" si="144"/>
        <v>32</v>
      </c>
      <c r="J989" s="5">
        <f t="shared" ca="1" si="145"/>
        <v>-12.744835598917328</v>
      </c>
      <c r="K989" s="6">
        <f t="shared" ca="1" si="146"/>
        <v>0</v>
      </c>
    </row>
    <row r="990" spans="1:11">
      <c r="A990" s="2">
        <v>982</v>
      </c>
      <c r="B990" s="2">
        <f t="shared" si="142"/>
        <v>20000</v>
      </c>
      <c r="C990" s="7">
        <f t="shared" ca="1" si="143"/>
        <v>8.0800231441735454E-2</v>
      </c>
      <c r="D990" s="7">
        <f t="shared" ca="1" si="143"/>
        <v>3.4800398044673816E-2</v>
      </c>
      <c r="E990" s="7">
        <f t="shared" ca="1" si="143"/>
        <v>0.17021040991315797</v>
      </c>
      <c r="F990" s="9">
        <f t="shared" ca="1" si="140"/>
        <v>-6.7436878594803531</v>
      </c>
      <c r="G990" s="9">
        <f t="shared" ca="1" si="141"/>
        <v>1778.7270037222584</v>
      </c>
      <c r="H990" s="7"/>
      <c r="I990" s="5">
        <f t="shared" si="144"/>
        <v>32</v>
      </c>
      <c r="J990" s="5">
        <f t="shared" ca="1" si="145"/>
        <v>-10.973564241991896</v>
      </c>
      <c r="K990" s="6">
        <f t="shared" ca="1" si="146"/>
        <v>0</v>
      </c>
    </row>
    <row r="991" spans="1:11">
      <c r="A991" s="2">
        <v>983</v>
      </c>
      <c r="B991" s="2">
        <f t="shared" si="142"/>
        <v>20000</v>
      </c>
      <c r="C991" s="7">
        <f t="shared" ca="1" si="143"/>
        <v>9.2057660683846118E-2</v>
      </c>
      <c r="D991" s="7">
        <f t="shared" ca="1" si="143"/>
        <v>8.3732647385017997E-3</v>
      </c>
      <c r="E991" s="7">
        <f t="shared" ca="1" si="143"/>
        <v>0.18284813700259672</v>
      </c>
      <c r="F991" s="9">
        <f t="shared" ca="1" si="140"/>
        <v>21.5662104298491</v>
      </c>
      <c r="G991" s="9">
        <f t="shared" ca="1" si="141"/>
        <v>2079.8821105464908</v>
      </c>
      <c r="H991" s="7"/>
      <c r="I991" s="5">
        <f t="shared" si="144"/>
        <v>32</v>
      </c>
      <c r="J991" s="5">
        <f t="shared" ca="1" si="145"/>
        <v>21.920736108084203</v>
      </c>
      <c r="K991" s="6">
        <f t="shared" ca="1" si="146"/>
        <v>0.3545256782351025</v>
      </c>
    </row>
    <row r="992" spans="1:11">
      <c r="A992" s="2">
        <v>984</v>
      </c>
      <c r="B992" s="2">
        <f t="shared" si="142"/>
        <v>20000</v>
      </c>
      <c r="C992" s="7">
        <f t="shared" ca="1" si="143"/>
        <v>0.14450940525282507</v>
      </c>
      <c r="D992" s="7">
        <f t="shared" ca="1" si="143"/>
        <v>3.7766164778647317E-3</v>
      </c>
      <c r="E992" s="7">
        <f t="shared" ca="1" si="143"/>
        <v>0.20981947278185908</v>
      </c>
      <c r="F992" s="9">
        <f t="shared" ca="1" si="140"/>
        <v>42.706511393876561</v>
      </c>
      <c r="G992" s="9">
        <f t="shared" ca="1" si="141"/>
        <v>1246.6965996544282</v>
      </c>
      <c r="H992" s="7"/>
      <c r="I992" s="5">
        <f t="shared" si="144"/>
        <v>32</v>
      </c>
      <c r="J992" s="5">
        <f t="shared" ca="1" si="145"/>
        <v>35.727284345925938</v>
      </c>
      <c r="K992" s="6">
        <f t="shared" ca="1" si="146"/>
        <v>-6.9792270479506229</v>
      </c>
    </row>
    <row r="993" spans="1:11">
      <c r="A993" s="2">
        <v>985</v>
      </c>
      <c r="B993" s="2">
        <f t="shared" si="142"/>
        <v>20000</v>
      </c>
      <c r="C993" s="7">
        <f t="shared" ca="1" si="143"/>
        <v>9.6689268580786622E-2</v>
      </c>
      <c r="D993" s="7">
        <f t="shared" ca="1" si="143"/>
        <v>3.826375063222448E-2</v>
      </c>
      <c r="E993" s="7">
        <f t="shared" ca="1" si="143"/>
        <v>0.21319652044032741</v>
      </c>
      <c r="F993" s="9">
        <f t="shared" ca="1" si="140"/>
        <v>46.292487807261971</v>
      </c>
      <c r="G993" s="9">
        <f t="shared" ca="1" si="141"/>
        <v>1875.9025202400542</v>
      </c>
      <c r="H993" s="7"/>
      <c r="I993" s="5">
        <f t="shared" si="144"/>
        <v>32</v>
      </c>
      <c r="J993" s="5">
        <f t="shared" ca="1" si="145"/>
        <v>95.833143122125591</v>
      </c>
      <c r="K993" s="6">
        <f t="shared" ca="1" si="146"/>
        <v>49.540655314863621</v>
      </c>
    </row>
    <row r="994" spans="1:11">
      <c r="A994" s="2">
        <v>986</v>
      </c>
      <c r="B994" s="2">
        <f t="shared" si="142"/>
        <v>20000</v>
      </c>
      <c r="C994" s="7">
        <f t="shared" ca="1" si="143"/>
        <v>9.756440732866252E-2</v>
      </c>
      <c r="D994" s="7">
        <f t="shared" ca="1" si="143"/>
        <v>3.8600484323914878E-2</v>
      </c>
      <c r="E994" s="7">
        <f t="shared" ca="1" si="143"/>
        <v>0.22334187758157287</v>
      </c>
      <c r="F994" s="9">
        <f t="shared" ca="1" si="140"/>
        <v>29.632650263391579</v>
      </c>
      <c r="G994" s="9">
        <f t="shared" ca="1" si="141"/>
        <v>1990.7451200818975</v>
      </c>
      <c r="H994" s="7"/>
      <c r="I994" s="5">
        <f t="shared" si="144"/>
        <v>32</v>
      </c>
      <c r="J994" s="5">
        <f t="shared" ca="1" si="145"/>
        <v>66.806977870937203</v>
      </c>
      <c r="K994" s="6">
        <f t="shared" ca="1" si="146"/>
        <v>37.174327607545621</v>
      </c>
    </row>
    <row r="995" spans="1:11">
      <c r="A995" s="2">
        <v>987</v>
      </c>
      <c r="B995" s="2">
        <f t="shared" si="142"/>
        <v>20000</v>
      </c>
      <c r="C995" s="7">
        <f t="shared" ca="1" si="143"/>
        <v>0.10302347033746889</v>
      </c>
      <c r="D995" s="7">
        <f t="shared" ca="1" si="143"/>
        <v>6.79126991240794E-3</v>
      </c>
      <c r="E995" s="7">
        <f t="shared" ca="1" si="143"/>
        <v>0.18682493354875332</v>
      </c>
      <c r="F995" s="9">
        <f t="shared" ca="1" si="140"/>
        <v>40.00144843446445</v>
      </c>
      <c r="G995" s="9">
        <f t="shared" ca="1" si="141"/>
        <v>1348.6132929560304</v>
      </c>
      <c r="H995" s="7"/>
      <c r="I995" s="5">
        <f t="shared" si="144"/>
        <v>32</v>
      </c>
      <c r="J995" s="5">
        <f t="shared" ca="1" si="145"/>
        <v>27.338959492178624</v>
      </c>
      <c r="K995" s="6">
        <f t="shared" ca="1" si="146"/>
        <v>-12.662488942285826</v>
      </c>
    </row>
    <row r="996" spans="1:11">
      <c r="A996" s="2">
        <v>988</v>
      </c>
      <c r="B996" s="2">
        <f t="shared" si="142"/>
        <v>20000</v>
      </c>
      <c r="C996" s="7">
        <f t="shared" ca="1" si="143"/>
        <v>0.18606532632123662</v>
      </c>
      <c r="D996" s="7">
        <f t="shared" ca="1" si="143"/>
        <v>2.5367561063785109E-2</v>
      </c>
      <c r="E996" s="7">
        <f t="shared" ca="1" si="143"/>
        <v>0.20541354630408812</v>
      </c>
      <c r="F996" s="9">
        <f t="shared" ca="1" si="140"/>
        <v>-33.089871596938565</v>
      </c>
      <c r="G996" s="9">
        <f t="shared" ca="1" si="141"/>
        <v>1448.7474500262606</v>
      </c>
      <c r="H996" s="7"/>
      <c r="I996" s="5">
        <f t="shared" si="144"/>
        <v>32</v>
      </c>
      <c r="J996" s="5">
        <f t="shared" ca="1" si="145"/>
        <v>-56.441185735692471</v>
      </c>
      <c r="K996" s="6">
        <f t="shared" ca="1" si="146"/>
        <v>0</v>
      </c>
    </row>
    <row r="997" spans="1:11">
      <c r="A997" s="2">
        <v>989</v>
      </c>
      <c r="B997" s="2">
        <f t="shared" si="142"/>
        <v>20000</v>
      </c>
      <c r="C997" s="7">
        <f t="shared" ca="1" si="143"/>
        <v>4.7095892417186994E-2</v>
      </c>
      <c r="D997" s="7">
        <f t="shared" ca="1" si="143"/>
        <v>2.310553181154977E-2</v>
      </c>
      <c r="E997" s="7">
        <f t="shared" ca="1" si="143"/>
        <v>0.21573336934400522</v>
      </c>
      <c r="F997" s="9">
        <f t="shared" ca="1" si="140"/>
        <v>64.833990891837075</v>
      </c>
      <c r="G997" s="9">
        <f t="shared" ca="1" si="141"/>
        <v>1320.3539895002887</v>
      </c>
      <c r="H997" s="7"/>
      <c r="I997" s="5">
        <f t="shared" si="144"/>
        <v>32</v>
      </c>
      <c r="J997" s="5">
        <f t="shared" ca="1" si="145"/>
        <v>55.090357487803907</v>
      </c>
      <c r="K997" s="6">
        <f t="shared" ca="1" si="146"/>
        <v>-9.7436334040331687</v>
      </c>
    </row>
    <row r="998" spans="1:11">
      <c r="A998" s="2">
        <v>990</v>
      </c>
      <c r="B998" s="2">
        <f t="shared" si="142"/>
        <v>20000</v>
      </c>
      <c r="C998" s="7">
        <f t="shared" ca="1" si="143"/>
        <v>0.11394103817985718</v>
      </c>
      <c r="D998" s="7">
        <f t="shared" ca="1" si="143"/>
        <v>2.422052970382748E-2</v>
      </c>
      <c r="E998" s="7">
        <f t="shared" ca="1" si="143"/>
        <v>0.18859598730680846</v>
      </c>
      <c r="F998" s="9">
        <f t="shared" ca="1" si="140"/>
        <v>24.611708854912699</v>
      </c>
      <c r="G998" s="9">
        <f t="shared" ca="1" si="141"/>
        <v>921.76036352435585</v>
      </c>
      <c r="H998" s="7"/>
      <c r="I998" s="5">
        <f t="shared" si="144"/>
        <v>32</v>
      </c>
      <c r="J998" s="5">
        <f t="shared" ca="1" si="145"/>
        <v>19.487194582766303</v>
      </c>
      <c r="K998" s="6">
        <f t="shared" ca="1" si="146"/>
        <v>-5.1245142721463957</v>
      </c>
    </row>
    <row r="999" spans="1:11">
      <c r="A999" s="2">
        <v>991</v>
      </c>
      <c r="B999" s="2">
        <f t="shared" si="142"/>
        <v>20000</v>
      </c>
      <c r="C999" s="7">
        <f t="shared" ca="1" si="143"/>
        <v>0.14760853065553101</v>
      </c>
      <c r="D999" s="7">
        <f t="shared" ca="1" si="143"/>
        <v>3.6774683512182785E-2</v>
      </c>
      <c r="E999" s="7">
        <f t="shared" ca="1" si="143"/>
        <v>0.17111313234297645</v>
      </c>
      <c r="F999" s="9">
        <f t="shared" ca="1" si="140"/>
        <v>39.549745672657565</v>
      </c>
      <c r="G999" s="9">
        <f t="shared" ca="1" si="141"/>
        <v>2244.813331327482</v>
      </c>
      <c r="H999" s="7"/>
      <c r="I999" s="5">
        <f t="shared" si="144"/>
        <v>32</v>
      </c>
      <c r="J999" s="5">
        <f t="shared" ca="1" si="145"/>
        <v>100.5084236985786</v>
      </c>
      <c r="K999" s="6">
        <f t="shared" ca="1" si="146"/>
        <v>60.958678025921031</v>
      </c>
    </row>
    <row r="1000" spans="1:11">
      <c r="A1000" s="2">
        <v>992</v>
      </c>
      <c r="B1000" s="2">
        <f t="shared" si="142"/>
        <v>20000</v>
      </c>
      <c r="C1000" s="7">
        <f t="shared" ca="1" si="143"/>
        <v>6.8092416790546367E-2</v>
      </c>
      <c r="D1000" s="7">
        <f t="shared" ca="1" si="143"/>
        <v>3.0388780101787773E-2</v>
      </c>
      <c r="E1000" s="7">
        <f t="shared" ca="1" si="143"/>
        <v>0.20467784378438764</v>
      </c>
      <c r="F1000" s="9">
        <f t="shared" ca="1" si="140"/>
        <v>54.740304225887485</v>
      </c>
      <c r="G1000" s="9">
        <f t="shared" ca="1" si="141"/>
        <v>2568.898708635103</v>
      </c>
      <c r="H1000" s="7"/>
      <c r="I1000" s="5">
        <f t="shared" si="144"/>
        <v>32</v>
      </c>
      <c r="J1000" s="5">
        <f t="shared" ca="1" si="145"/>
        <v>118.84424453931985</v>
      </c>
      <c r="K1000" s="6">
        <f t="shared" ca="1" si="146"/>
        <v>64.103940313432361</v>
      </c>
    </row>
    <row r="1001" spans="1:11">
      <c r="A1001" s="2">
        <v>993</v>
      </c>
      <c r="B1001" s="2">
        <f t="shared" si="142"/>
        <v>20000</v>
      </c>
      <c r="C1001" s="7">
        <f t="shared" ca="1" si="143"/>
        <v>0.19335007808142582</v>
      </c>
      <c r="D1001" s="7">
        <f t="shared" ca="1" si="143"/>
        <v>3.8576311935594944E-2</v>
      </c>
      <c r="E1001" s="7">
        <f t="shared" ca="1" si="143"/>
        <v>0.2388535566603196</v>
      </c>
      <c r="F1001" s="9">
        <f t="shared" ca="1" si="140"/>
        <v>37.570720771963209</v>
      </c>
      <c r="G1001" s="9">
        <f t="shared" ca="1" si="141"/>
        <v>2233.8998023452414</v>
      </c>
      <c r="H1001" s="7"/>
      <c r="I1001" s="5">
        <f t="shared" si="144"/>
        <v>32</v>
      </c>
      <c r="J1001" s="5">
        <f t="shared" ca="1" si="145"/>
        <v>129.75447021021438</v>
      </c>
      <c r="K1001" s="6">
        <f t="shared" ca="1" si="146"/>
        <v>92.183749438251169</v>
      </c>
    </row>
    <row r="1002" spans="1:11">
      <c r="A1002" s="2">
        <v>994</v>
      </c>
      <c r="B1002" s="2">
        <f t="shared" si="142"/>
        <v>20000</v>
      </c>
      <c r="C1002" s="7">
        <f t="shared" ca="1" si="143"/>
        <v>0.17301350129856674</v>
      </c>
      <c r="D1002" s="7">
        <f t="shared" ca="1" si="143"/>
        <v>2.2040080713711309E-2</v>
      </c>
      <c r="E1002" s="7">
        <f t="shared" ca="1" si="143"/>
        <v>0.23118223057424245</v>
      </c>
      <c r="F1002" s="9">
        <f t="shared" ca="1" si="140"/>
        <v>28.647861193139072</v>
      </c>
      <c r="G1002" s="9">
        <f t="shared" ca="1" si="141"/>
        <v>2091.626652275761</v>
      </c>
      <c r="H1002" s="7"/>
      <c r="I1002" s="5">
        <f t="shared" si="144"/>
        <v>32</v>
      </c>
      <c r="J1002" s="5">
        <f t="shared" ca="1" si="145"/>
        <v>69.776970033393994</v>
      </c>
      <c r="K1002" s="6">
        <f t="shared" ca="1" si="146"/>
        <v>41.129108840254922</v>
      </c>
    </row>
    <row r="1003" spans="1:11">
      <c r="A1003" s="2">
        <v>995</v>
      </c>
      <c r="B1003" s="2">
        <f t="shared" si="142"/>
        <v>20000</v>
      </c>
      <c r="C1003" s="7">
        <f t="shared" ca="1" si="143"/>
        <v>6.7425567830664654E-2</v>
      </c>
      <c r="D1003" s="7">
        <f t="shared" ca="1" si="143"/>
        <v>1.2659337607007021E-2</v>
      </c>
      <c r="E1003" s="7">
        <f t="shared" ca="1" si="143"/>
        <v>0.24780824993994283</v>
      </c>
      <c r="F1003" s="9">
        <f t="shared" ca="1" si="140"/>
        <v>60.789782419442403</v>
      </c>
      <c r="G1003" s="9">
        <f t="shared" ca="1" si="141"/>
        <v>2194.0927013978894</v>
      </c>
      <c r="H1003" s="7"/>
      <c r="I1003" s="5">
        <f t="shared" si="144"/>
        <v>32</v>
      </c>
      <c r="J1003" s="5">
        <f t="shared" ca="1" si="145"/>
        <v>76.064075312270234</v>
      </c>
      <c r="K1003" s="6">
        <f t="shared" ca="1" si="146"/>
        <v>15.27429289282783</v>
      </c>
    </row>
    <row r="1004" spans="1:11">
      <c r="A1004" s="2">
        <v>996</v>
      </c>
      <c r="B1004" s="2">
        <f t="shared" si="142"/>
        <v>20000</v>
      </c>
      <c r="C1004" s="7">
        <f t="shared" ca="1" si="143"/>
        <v>0.12945588786181392</v>
      </c>
      <c r="D1004" s="7">
        <f t="shared" ca="1" si="143"/>
        <v>2.2997652591232848E-2</v>
      </c>
      <c r="E1004" s="7">
        <f t="shared" ca="1" si="143"/>
        <v>0.18477074305700361</v>
      </c>
      <c r="F1004" s="9">
        <f t="shared" ca="1" si="140"/>
        <v>41.496032333412778</v>
      </c>
      <c r="G1004" s="9">
        <f t="shared" ca="1" si="141"/>
        <v>2069.5955516443873</v>
      </c>
      <c r="H1004" s="7"/>
      <c r="I1004" s="5">
        <f>$I$4</f>
        <v>32</v>
      </c>
      <c r="J1004" s="5">
        <f t="shared" ca="1" si="145"/>
        <v>75.47157357344696</v>
      </c>
      <c r="K1004" s="6">
        <f t="shared" ca="1" si="146"/>
        <v>33.975541240034183</v>
      </c>
    </row>
    <row r="1005" spans="1:11">
      <c r="A1005" s="2">
        <v>997</v>
      </c>
      <c r="B1005" s="2">
        <f t="shared" si="142"/>
        <v>20000</v>
      </c>
      <c r="C1005" s="7">
        <f t="shared" ca="1" si="143"/>
        <v>0.18929162408815661</v>
      </c>
      <c r="D1005" s="7">
        <f t="shared" ca="1" si="143"/>
        <v>9.356616830372767E-3</v>
      </c>
      <c r="E1005" s="7">
        <f t="shared" ca="1" si="143"/>
        <v>0.2120415774143789</v>
      </c>
      <c r="F1005" s="9">
        <f t="shared" ca="1" si="140"/>
        <v>6.7507360549563167</v>
      </c>
      <c r="G1005" s="9">
        <f t="shared" ca="1" si="141"/>
        <v>1337.7919696261138</v>
      </c>
      <c r="H1005" s="7"/>
      <c r="I1005" s="5">
        <f t="shared" si="144"/>
        <v>32</v>
      </c>
      <c r="J1005" s="5">
        <f t="shared" ca="1" si="145"/>
        <v>8.6198379869897916</v>
      </c>
      <c r="K1005" s="6">
        <f t="shared" ca="1" si="146"/>
        <v>1.869101932033475</v>
      </c>
    </row>
    <row r="1006" spans="1:11">
      <c r="A1006" s="2">
        <v>998</v>
      </c>
      <c r="B1006" s="2">
        <f t="shared" si="142"/>
        <v>20000</v>
      </c>
      <c r="C1006" s="7">
        <f t="shared" ca="1" si="143"/>
        <v>6.5357344393527847E-2</v>
      </c>
      <c r="D1006" s="7">
        <f t="shared" ca="1" si="143"/>
        <v>1.731822449404645E-2</v>
      </c>
      <c r="E1006" s="7">
        <f t="shared" ca="1" si="143"/>
        <v>0.23641423935585942</v>
      </c>
      <c r="F1006" s="9">
        <f t="shared" ca="1" si="140"/>
        <v>31.701678133797767</v>
      </c>
      <c r="G1006" s="9">
        <f t="shared" ca="1" si="141"/>
        <v>1966.7754946428049</v>
      </c>
      <c r="H1006" s="7"/>
      <c r="I1006" s="5">
        <f t="shared" si="144"/>
        <v>32</v>
      </c>
      <c r="J1006" s="5">
        <f t="shared" ca="1" si="145"/>
        <v>39.452337423125776</v>
      </c>
      <c r="K1006" s="6">
        <f t="shared" ca="1" si="146"/>
        <v>7.7506592893280093</v>
      </c>
    </row>
    <row r="1007" spans="1:11">
      <c r="A1007" s="2">
        <v>999</v>
      </c>
      <c r="B1007" s="2">
        <f t="shared" si="142"/>
        <v>20000</v>
      </c>
      <c r="C1007" s="7">
        <f t="shared" ca="1" si="143"/>
        <v>6.946668897459525E-2</v>
      </c>
      <c r="D1007" s="7">
        <f t="shared" ca="1" si="143"/>
        <v>2.4887623949959387E-2</v>
      </c>
      <c r="E1007" s="7">
        <f t="shared" ca="1" si="143"/>
        <v>0.23971666096339814</v>
      </c>
      <c r="F1007" s="9">
        <f t="shared" ca="1" si="140"/>
        <v>60.208297704908176</v>
      </c>
      <c r="G1007" s="9">
        <f t="shared" ca="1" si="141"/>
        <v>2119.3317133212254</v>
      </c>
      <c r="H1007" s="7"/>
      <c r="I1007" s="5">
        <f t="shared" si="144"/>
        <v>32</v>
      </c>
      <c r="J1007" s="5">
        <f t="shared" ca="1" si="145"/>
        <v>101.59896974756771</v>
      </c>
      <c r="K1007" s="6">
        <f t="shared" ca="1" si="146"/>
        <v>41.390672042659531</v>
      </c>
    </row>
    <row r="1008" spans="1:11">
      <c r="A1008" s="2" t="s">
        <v>26</v>
      </c>
      <c r="B1008" s="2">
        <f t="shared" si="142"/>
        <v>20000</v>
      </c>
      <c r="C1008" s="7">
        <f t="shared" ca="1" si="143"/>
        <v>0.10690123986303386</v>
      </c>
      <c r="D1008" s="7">
        <f t="shared" ca="1" si="143"/>
        <v>2.99199417260283E-3</v>
      </c>
      <c r="E1008" s="7">
        <f t="shared" ca="1" si="143"/>
        <v>0.2165926951875029</v>
      </c>
      <c r="F1008" s="9">
        <f t="shared" ca="1" si="140"/>
        <v>25.308997905446702</v>
      </c>
      <c r="G1008" s="9">
        <f t="shared" ca="1" si="141"/>
        <v>829.99478781631046</v>
      </c>
      <c r="H1008" s="7"/>
      <c r="I1008" s="5">
        <f t="shared" si="144"/>
        <v>32</v>
      </c>
      <c r="J1008" s="5">
        <f t="shared" ca="1" si="145"/>
        <v>10.850265929290897</v>
      </c>
      <c r="K1008" s="6">
        <f t="shared" ca="1" si="146"/>
        <v>-14.458731976155805</v>
      </c>
    </row>
    <row r="1009" spans="1:20">
      <c r="C1009" s="7"/>
      <c r="D1009" s="7"/>
      <c r="E1009" s="7"/>
      <c r="F1009" s="9"/>
      <c r="G1009" s="9"/>
      <c r="H1009" s="7"/>
      <c r="I1009" s="5"/>
      <c r="J1009" s="5"/>
      <c r="K1009" s="6"/>
    </row>
    <row r="1010" spans="1:20">
      <c r="A1010" s="2" t="s">
        <v>30</v>
      </c>
      <c r="C1010" s="7"/>
      <c r="D1010" s="7"/>
      <c r="E1010" s="7"/>
      <c r="F1010" s="9"/>
      <c r="G1010" s="9"/>
      <c r="H1010" s="7"/>
      <c r="I1010" s="5"/>
      <c r="J1010" s="5"/>
      <c r="K1010" s="6"/>
    </row>
    <row r="1011" spans="1:20" s="11" customFormat="1">
      <c r="A1011" s="23" t="s">
        <v>31</v>
      </c>
      <c r="B1011" s="33">
        <f>AVERAGE(B9:B1008)</f>
        <v>20000</v>
      </c>
      <c r="C1011" s="34">
        <f t="shared" ref="C1011:K1011" ca="1" si="147">AVERAGE(C9:C1008)</f>
        <v>0.10158790767049783</v>
      </c>
      <c r="D1011" s="35">
        <f t="shared" ca="1" si="147"/>
        <v>2.0144391242032707E-2</v>
      </c>
      <c r="E1011" s="34">
        <f t="shared" ca="1" si="147"/>
        <v>0.20031292966850739</v>
      </c>
      <c r="F1011" s="33">
        <f t="shared" ca="1" si="147"/>
        <v>30.264523771911534</v>
      </c>
      <c r="G1011" s="33">
        <f t="shared" ca="1" si="147"/>
        <v>1981.536935546148</v>
      </c>
      <c r="H1011" s="34"/>
      <c r="I1011" s="26">
        <f t="shared" si="147"/>
        <v>32</v>
      </c>
      <c r="J1011" s="26">
        <f t="shared" ca="1" si="147"/>
        <v>46.82297127459583</v>
      </c>
      <c r="K1011" s="26">
        <f t="shared" ca="1" si="147"/>
        <v>17.393261095948411</v>
      </c>
      <c r="T1011" s="41"/>
    </row>
    <row r="1012" spans="1:20" s="11" customFormat="1">
      <c r="A1012" s="23" t="s">
        <v>32</v>
      </c>
      <c r="B1012" s="33"/>
      <c r="C1012" s="36">
        <f ca="1">STDEV(C9:C1008)</f>
        <v>5.7975428247799179E-2</v>
      </c>
      <c r="D1012" s="36">
        <f ca="1">STDEV(D9:D1008)</f>
        <v>1.1885714840516485E-2</v>
      </c>
      <c r="E1012" s="36">
        <f ca="1">STDEV(E9:E1008)</f>
        <v>2.8090576948888571E-2</v>
      </c>
      <c r="F1012" s="37">
        <f ca="1">STDEV(F9:F1008)</f>
        <v>25.464572723023526</v>
      </c>
      <c r="G1012" s="37">
        <f ca="1">STDEV(G9:G1008)</f>
        <v>496.62944138520038</v>
      </c>
      <c r="H1012" s="36"/>
      <c r="I1012" s="38"/>
      <c r="J1012" s="38">
        <f ca="1">STDEV(J9:J1008)</f>
        <v>49.339533605154294</v>
      </c>
      <c r="K1012" s="38">
        <f ca="1">STDEV(K9:K1008)</f>
        <v>31.127054279033494</v>
      </c>
      <c r="T1012" s="41"/>
    </row>
    <row r="1013" spans="1:20" s="11" customFormat="1">
      <c r="A1013" s="23" t="s">
        <v>27</v>
      </c>
      <c r="B1013" s="33"/>
      <c r="C1013" s="36">
        <f ca="1">MIN(C9:C1008)</f>
        <v>2.2222274586778391E-4</v>
      </c>
      <c r="D1013" s="36">
        <f ca="1">MIN(D9:D1008)</f>
        <v>2.1802983585326175E-5</v>
      </c>
      <c r="E1013" s="36">
        <f ca="1">MIN(E9:E1008)</f>
        <v>0.15001590842041732</v>
      </c>
      <c r="F1013" s="37">
        <f ca="1">MIN(F9:F1008)</f>
        <v>-61.470175507041603</v>
      </c>
      <c r="G1013" s="37">
        <f ca="1">MIN(G9:G1008)</f>
        <v>301.01500920812168</v>
      </c>
      <c r="H1013" s="36"/>
      <c r="I1013" s="38"/>
      <c r="J1013" s="38">
        <f ca="1">MIN(J9:J1008)</f>
        <v>-104.83076366341771</v>
      </c>
      <c r="K1013" s="38">
        <f ca="1">MIN(K9:K1008)</f>
        <v>-65.519713581638541</v>
      </c>
      <c r="T1013" s="41"/>
    </row>
    <row r="1014" spans="1:20" s="11" customFormat="1">
      <c r="A1014" s="23" t="s">
        <v>28</v>
      </c>
      <c r="B1014" s="33"/>
      <c r="C1014" s="36">
        <f ca="1">MAX(C9:C1008)</f>
        <v>0.19966417545916948</v>
      </c>
      <c r="D1014" s="36">
        <f ca="1">MAX(D9:D1008)</f>
        <v>3.9986421315384782E-2</v>
      </c>
      <c r="E1014" s="36">
        <f ca="1">MAX(E9:E1008)</f>
        <v>0.24971544662883943</v>
      </c>
      <c r="F1014" s="37">
        <f ca="1">MAX(F9:F1008)</f>
        <v>117.39102165611405</v>
      </c>
      <c r="G1014" s="37">
        <f ca="1">MAX(G9:G1008)</f>
        <v>3850.8326142818346</v>
      </c>
      <c r="H1014" s="36"/>
      <c r="I1014" s="38"/>
      <c r="J1014" s="38">
        <f ca="1">MAX(J9:J1008)</f>
        <v>315.17071999159799</v>
      </c>
      <c r="K1014" s="38">
        <f ca="1">MAX(K9:K1008)</f>
        <v>221.60019849829584</v>
      </c>
      <c r="T1014" s="41"/>
    </row>
    <row r="1015" spans="1:20" s="11" customFormat="1">
      <c r="A1015" s="28"/>
      <c r="B1015" s="29"/>
      <c r="C1015" s="30"/>
      <c r="D1015" s="30"/>
      <c r="E1015" s="30"/>
      <c r="F1015" s="31"/>
      <c r="G1015" s="31"/>
      <c r="H1015" s="30"/>
      <c r="I1015" s="30"/>
      <c r="J1015" s="30"/>
      <c r="K1015" s="30"/>
      <c r="T1015" s="41"/>
    </row>
    <row r="1016" spans="1:20" s="11" customFormat="1">
      <c r="A1016" s="28"/>
      <c r="B1016" s="29"/>
      <c r="C1016" s="30"/>
      <c r="D1016" s="30"/>
      <c r="E1016" s="30"/>
      <c r="F1016" s="31"/>
      <c r="G1016" s="31"/>
      <c r="H1016" s="30"/>
      <c r="I1016" s="30"/>
      <c r="J1016" s="30"/>
      <c r="K1016" s="30">
        <f ca="1">COUNTIF(K6:K1008,"&gt;0")+COUNTIF(K6:K1008,"&lt;0")</f>
        <v>882</v>
      </c>
      <c r="T1016" s="41"/>
    </row>
    <row r="1017" spans="1:20">
      <c r="A1017" s="2" t="s">
        <v>29</v>
      </c>
      <c r="F1017" s="9"/>
      <c r="G1017" s="9"/>
      <c r="I1017" s="7"/>
      <c r="J1017" s="7"/>
      <c r="K1017" s="32">
        <f ca="1">COUNTIF(K9:K1008,"&lt;0")/K1016</f>
        <v>0.25283446712018143</v>
      </c>
    </row>
    <row r="1018" spans="1:20">
      <c r="A1018" s="2" t="s">
        <v>34</v>
      </c>
      <c r="F1018" s="9"/>
      <c r="G1018" s="9"/>
      <c r="I1018" s="7"/>
      <c r="J1018" s="7"/>
      <c r="K1018" s="32"/>
    </row>
    <row r="1019" spans="1:20">
      <c r="A1019" s="39" t="s">
        <v>16</v>
      </c>
      <c r="I1019" s="7"/>
      <c r="J1019" s="7"/>
      <c r="K1019" s="12">
        <f ca="1">COUNTIF(K9:K1011, "&lt;-15")</f>
        <v>59</v>
      </c>
    </row>
    <row r="1020" spans="1:20">
      <c r="A1020" s="39" t="s">
        <v>15</v>
      </c>
      <c r="I1020" s="7"/>
      <c r="J1020" s="7"/>
      <c r="K1020" s="12">
        <f ca="1">COUNTIF(K9:K1011, "&lt;0")-K1019</f>
        <v>164</v>
      </c>
    </row>
    <row r="1021" spans="1:20">
      <c r="A1021" s="11" t="s">
        <v>17</v>
      </c>
      <c r="I1021" s="7"/>
      <c r="K1021" s="12">
        <f ca="1">COUNTIF(K9:K1011, "&lt;15")-K1020-K1019</f>
        <v>377</v>
      </c>
    </row>
    <row r="1022" spans="1:20">
      <c r="A1022" s="39" t="s">
        <v>18</v>
      </c>
      <c r="I1022" s="7"/>
      <c r="K1022" s="12">
        <f ca="1">COUNTIF(K9:K1011, "&lt;30")-K1021-K1020-K1019</f>
        <v>168</v>
      </c>
    </row>
    <row r="1023" spans="1:20">
      <c r="A1023" s="39" t="s">
        <v>19</v>
      </c>
      <c r="K1023" s="12">
        <f ca="1">COUNTIF(K9:K1011, "&gt;30")</f>
        <v>233</v>
      </c>
    </row>
    <row r="1024" spans="1:20">
      <c r="K1024" s="12"/>
    </row>
    <row r="1027" spans="11:11">
      <c r="K1027" s="12"/>
    </row>
  </sheetData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Version1</vt:lpstr>
      <vt:lpstr>Other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belfield</dc:creator>
  <cp:lastModifiedBy>Clive Belfield</cp:lastModifiedBy>
  <dcterms:created xsi:type="dcterms:W3CDTF">2008-07-09T15:22:06Z</dcterms:created>
  <dcterms:modified xsi:type="dcterms:W3CDTF">2017-05-25T20:57:57Z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348211318</vt:i4>
  </property>
  <property fmtid="{D5CDD505-2E9C-101B-9397-08002B2CF9AE}" pid="3" name="_EmailSubject">
    <vt:lpwstr>asdfasdf</vt:lpwstr>
  </property>
  <property fmtid="{D5CDD505-2E9C-101B-9397-08002B2CF9AE}" pid="4" name="_AuthorEmail">
    <vt:lpwstr>belfield@exchange.tc.columbia.edu</vt:lpwstr>
  </property>
  <property fmtid="{D5CDD505-2E9C-101B-9397-08002B2CF9AE}" pid="5" name="_AuthorEmailDisplayName">
    <vt:lpwstr>Belfield, Clive</vt:lpwstr>
  </property>
  <property fmtid="{D5CDD505-2E9C-101B-9397-08002B2CF9AE}" pid="6" name="_ReviewingToolsShownOnce">
    <vt:lpwstr/>
  </property>
</Properties>
</file>